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<sst xmlns="http://schemas.openxmlformats.org/spreadsheetml/2006/main" count="976" uniqueCount="358">
  <si>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</si>
  <si>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</si>
  <si>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</si>
  <si>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</si>
  <si>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</si>
  <si>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</si>
  <si>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</si>
  <si>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</si>
  <si>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</si>
  <si>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</si>
  <si>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</si>
  <si>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</si>
  <si>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</si>
  <si>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</si>
  <si>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</si>
  <si>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</si>
  <si>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</si>
  <si>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</si>
  <si>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</si>
  <si>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</si>
  <si>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</si>
  <si>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</si>
  <si>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</si>
  <si>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</si>
  <si>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</si>
  <si>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</si>
  <si>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</si>
  <si>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</si>
  <si>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</si>
  <si>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</si>
  <si>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</si>
  <si>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</si>
  <si>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</si>
  <si>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</si>
  <si>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</si>
  <si>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</si>
  <si>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</si>
  <si>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</si>
  <si>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</si>
  <si>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</si>
  <si>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</si>
  <si>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</si>
  <si>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</si>
  <si>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</si>
  <si>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</si>
  <si>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</si>
  <si>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</si>
  <si>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</si>
  <si>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</si>
  <si>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</si>
  <si>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</si>
  <si>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</si>
  <si>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</si>
  <si>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</si>
  <si>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</si>
  <si>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</si>
  <si>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</si>
  <si>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</si>
  <si>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</si>
  <si>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</si>
  <si>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</si>
  <si>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</si>
  <si>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</si>
  <si>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</si>
  <si>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</si>
  <si>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</si>
  <si>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</si>
  <si>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</si>
  <si>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</si>
  <si>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</si>
  <si>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</si>
  <si>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</si>
  <si>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</si>
  <si>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</si>
  <si>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</si>
  <si>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</si>
  <si>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</si>
  <si>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</si>
  <si>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</si>
  <si>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</si>
  <si>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</si>
  <si>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</si>
  <si>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</si>
  <si>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</si>
  <si>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</si>
  <si>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</si>
  <si>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</si>
  <si>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</si>
  <si>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</si>
  <si>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</si>
  <si>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</si>
  <si>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</si>
  <si>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</si>
  <si>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</si>
  <si>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</si>
  <si>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</si>
  <si>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</si>
  <si>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</si>
  <si>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</si>
  <si>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</si>
  <si>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</si>
  <si>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</si>
  <si>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</si>
  <si>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</si>
  <si>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</si>
  <si>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</si>
  <si>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</si>
  <si>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</si>
  <si>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</si>
  <si>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</si>
  <si>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</si>
  <si>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</si>
  <si>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</si>
  <si>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</si>
  <si>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</si>
  <si>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</si>
  <si>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</si>
  <si>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</si>
  <si>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</si>
  <si>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</si>
  <si>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</si>
  <si>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</si>
  <si>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</si>
  <si>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</si>
  <si>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</si>
  <si>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</si>
  <si>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</si>
  <si>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</si>
  <si>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</si>
  <si>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</si>
  <si>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</si>
  <si>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</si>
  <si>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</si>
  <si>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</si>
  <si>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</si>
  <si>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</si>
  <si>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</si>
  <si>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</si>
  <si>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</si>
  <si>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</si>
  <si>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</si>
  <si>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</si>
  <si>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</si>
  <si>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</si>
  <si>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</si>
  <si>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หจก.สุทธิรักบริการ</t>
  </si>
  <si>
    <t>ร้านพงษ์สธร  เซอร์วิส</t>
  </si>
  <si>
    <t>นางดวงใจ   คล้ายเพชร</t>
  </si>
  <si>
    <t>นายปกรณ์  อ่ำสำอางค์</t>
  </si>
  <si>
    <t>นายภิชชา   เนาวรัตน์</t>
  </si>
  <si>
    <t>นางสาวนันทนา  นุชนารถ</t>
  </si>
  <si>
    <t>นางสมบูรณ์  จีนเทียน</t>
  </si>
  <si>
    <t>นางสาวอริสา  ซุนย่อน</t>
  </si>
  <si>
    <t>นายจิรภัทร์  บุญเรือง</t>
  </si>
  <si>
    <t>นายต้องชนะ  คุ้มเมือง</t>
  </si>
  <si>
    <t>นายสายชล  วงษ์ดำเนิน</t>
  </si>
  <si>
    <t>นางรัตติยา  อยู่เจริญ</t>
  </si>
  <si>
    <t>นายภานุวัฒน์  นามไว</t>
  </si>
  <si>
    <t>นางสาวอรพรรณ  ทองอ่อน</t>
  </si>
  <si>
    <t>นายนพพล  พุ่มสังข์</t>
  </si>
  <si>
    <t>นายปราการ  รวงผึ้ง</t>
  </si>
  <si>
    <t>นายศราวุท  ฟักฟูมสิน</t>
  </si>
  <si>
    <t>นายจตุรบ  นุ่มรอด</t>
  </si>
  <si>
    <t>นายสันธาน   หนูดำ</t>
  </si>
  <si>
    <t>นายทัดณรงค์   อยู่เจริญ</t>
  </si>
  <si>
    <t>นางสิมา  สุขจินดา</t>
  </si>
  <si>
    <t>นางสาวรุ่งฤดี  กรใย</t>
  </si>
  <si>
    <t>นางสาวอารีรัตน์ อ่วมอ้อ</t>
  </si>
  <si>
    <t>นางเรณู  เอี่ยมโอภาส</t>
  </si>
  <si>
    <t>บริษัท เอนเนอร์จีพับบลิค จำกัด</t>
  </si>
  <si>
    <t>(ดำ) อู่จักรทอง เซอร์วิส</t>
  </si>
  <si>
    <t xml:space="preserve"> 3 ต.ค. 2565</t>
  </si>
  <si>
    <t>30 ก.ย.2566</t>
  </si>
  <si>
    <t xml:space="preserve"> 7 ต.ค. 2565</t>
  </si>
  <si>
    <t>17 ต.ค. 2565</t>
  </si>
  <si>
    <t>จ้าง</t>
  </si>
  <si>
    <t>เฉพาะเจาะจง</t>
  </si>
  <si>
    <t>ร้านอ็อบโบ้แอดเวอร์ไทซิ่ง</t>
  </si>
  <si>
    <t>นางธวัลรัตน์  อบแย้ม</t>
  </si>
  <si>
    <t>นายประทวน  สูนแดง</t>
  </si>
  <si>
    <t>วิทยาลัยเกษตรและเทคโนโลยีเพชรบุรี</t>
  </si>
  <si>
    <t>ร้านวาวดีไซน์</t>
  </si>
  <si>
    <t xml:space="preserve"> บริษัท เจ้าสำราญ 2021 จำกัด</t>
  </si>
  <si>
    <t>บ.เพชรชมภูพันธุ์</t>
  </si>
  <si>
    <t>ร้านประเสริฐไดนาโม</t>
  </si>
  <si>
    <t>ร้านเตียอาเลี้ยงเฟอร์นิเจอร์</t>
  </si>
  <si>
    <t>ร้านมายคอมพิวเตอร์</t>
  </si>
  <si>
    <t>ร้าน ส.เกษตรยนต์</t>
  </si>
  <si>
    <t>นายภัทรกร ทรัพย์สิน</t>
  </si>
  <si>
    <t>ร้านสวงนพงษ์เซอร์วิส</t>
  </si>
  <si>
    <t>บริษัท เอนเนอร์จี รีพับบลิค จำกัด</t>
  </si>
  <si>
    <t>ซื้อ</t>
  </si>
  <si>
    <t>บ.อินฟอร์เมชั่น ดีไซน์</t>
  </si>
  <si>
    <t>ร้านมีเอี่ยวกรุ๊ป</t>
  </si>
  <si>
    <t>นายเดชา  เกิดผล</t>
  </si>
  <si>
    <t>3 พ.ย. 2565</t>
  </si>
  <si>
    <t>7 พ.ย. 2565</t>
  </si>
  <si>
    <t>8 พ.ย. 2565</t>
  </si>
  <si>
    <t>9 พ.ย. 2565</t>
  </si>
  <si>
    <t>10 พ.ย. 2565</t>
  </si>
  <si>
    <t>24 พ.ย. 2565</t>
  </si>
  <si>
    <t>3 ธ.ค. 2565</t>
  </si>
  <si>
    <t>24 ธ.ค. 2565</t>
  </si>
  <si>
    <t>28 ธ.ค. 2565</t>
  </si>
  <si>
    <t>9 ม.ค. 2566</t>
  </si>
  <si>
    <t>นายสมชาย  ทิมเพชร</t>
  </si>
  <si>
    <t>นางบุญเจือน  เอมโอษฐ</t>
  </si>
  <si>
    <t>นางหนึ่งฤทัย  อินทราพงษ์</t>
  </si>
  <si>
    <t>นายประทวน สูนแดง</t>
  </si>
  <si>
    <t xml:space="preserve"> อู่จักรทอง</t>
  </si>
  <si>
    <t>หจก.พัชรินทร์เพชรบุรีก่อสร้าง</t>
  </si>
  <si>
    <t>ร้านก๊วยย่งตั๊ก</t>
  </si>
  <si>
    <t>นายสมศักดิ์ สายโสภา</t>
  </si>
  <si>
    <t>บ.เมจิกวอยส์</t>
  </si>
  <si>
    <t>ร้ายมายด์ คอมพิวเตอร์</t>
  </si>
  <si>
    <t>บ.เพชรทราย คอร์เปอร์เรชั่น</t>
  </si>
  <si>
    <t>นายสำราญ คงสำราญ</t>
  </si>
  <si>
    <t>นายสมิทธ์  หอมสนิท</t>
  </si>
  <si>
    <t>นายธวัธ หมื่นราษฎร์</t>
  </si>
  <si>
    <t>นายภูมิรพี สระสำราญ</t>
  </si>
  <si>
    <t>ร้านเพชรบุรีทวีทัพย์</t>
  </si>
  <si>
    <t>นายชรินทร์  คงหิรัญ</t>
  </si>
  <si>
    <t>นางสาวจีรพรรณ  อินชื่นใจ</t>
  </si>
  <si>
    <t>นายสุนทร กลิ่นสน</t>
  </si>
  <si>
    <t>บ.อึ่งง่วนไต๋อีซูซุเซลล์</t>
  </si>
  <si>
    <t>19 ม.ค. 2566</t>
  </si>
  <si>
    <t>31 ม.ค. 2566</t>
  </si>
  <si>
    <t>30 ม.ค. 2566</t>
  </si>
  <si>
    <t>เพชรบุรี วุฒิพันธ์ไฮดรอลิค</t>
  </si>
  <si>
    <t>นายสุนทร  กลิ่นสน</t>
  </si>
  <si>
    <t xml:space="preserve">หจก.ยางบริการ 2 </t>
  </si>
  <si>
    <t>e-bidding</t>
  </si>
  <si>
    <t>บริษัท เมจิกวอยส์ จำกัด</t>
  </si>
  <si>
    <t>บริษัท เพชรชมภูพันธ์ จำกัด</t>
  </si>
  <si>
    <t>ร้านศึกษาภัณฑ์เพชรบุรี</t>
  </si>
  <si>
    <t>อู่จักรทองเซอร์วิส</t>
  </si>
  <si>
    <t>หจก.ยางบริการ 2</t>
  </si>
  <si>
    <t>บ.เพชรบุรีเซฟตี้ซัพพลาย</t>
  </si>
  <si>
    <t>นายฉัตรมงคล แตงเงิน</t>
  </si>
  <si>
    <t>ร้านมีเอี่ยวเซอร์วิส</t>
  </si>
  <si>
    <t>บ.ปรุ่งโรจน์ยนตรการ 1997</t>
  </si>
  <si>
    <t>นายณัฐวุฒิ ฉิมพาลี</t>
  </si>
  <si>
    <t>2 ก.พ. 2566</t>
  </si>
  <si>
    <t>3 ก.พ. 2566</t>
  </si>
  <si>
    <t>28 ก.พ. 2566</t>
  </si>
  <si>
    <t>23 ก.พ. 2566</t>
  </si>
  <si>
    <t>22 ก.พ. 2566</t>
  </si>
  <si>
    <t>17 ก.พ. 2566</t>
  </si>
  <si>
    <t>16 ก.พ. 2566</t>
  </si>
  <si>
    <t>10 ก.พ. 2566</t>
  </si>
  <si>
    <t>9 ก.พ. 2566</t>
  </si>
  <si>
    <t>7 ก.พ. 2566</t>
  </si>
  <si>
    <t>6 ก.พ. 2566</t>
  </si>
  <si>
    <t>ร้านมายด์คอมพิวเตอร์</t>
  </si>
  <si>
    <t>นายอดิราช หมอประคำ</t>
  </si>
  <si>
    <t>บ.เจ้าสำราญ2021</t>
  </si>
  <si>
    <t>บ.ชาญวิทย์คอนสตรัคชั่นแอนด์</t>
  </si>
  <si>
    <t>ร้านประจวบแอร์เซอร์วิส</t>
  </si>
  <si>
    <t>นายอุดมชัย ใจซื่อกุล</t>
  </si>
  <si>
    <t>ร้านอ๊อบโบ้แอดเวอร์ไทซิ่ง</t>
  </si>
  <si>
    <t>นายพัฒนายุ อิ่มเสมอ</t>
  </si>
  <si>
    <t>ร้านมิตรประชา 4</t>
  </si>
  <si>
    <t>ร้านอู่จักรทอง เซอร์วิส</t>
  </si>
  <si>
    <t>2 มี.ค. 2566</t>
  </si>
  <si>
    <t>3 มี.ค. 2566</t>
  </si>
  <si>
    <t>9 มี.ค. 2566</t>
  </si>
  <si>
    <t>14 มี.ค. 2566</t>
  </si>
  <si>
    <t>15 มี.ค. 2566</t>
  </si>
  <si>
    <t>20 มี.ค. 2566</t>
  </si>
  <si>
    <t>21 มี.ค. 2566</t>
  </si>
  <si>
    <t>22 มี.ค. 2566</t>
  </si>
  <si>
    <t>24 มี.ค. 2566</t>
  </si>
  <si>
    <t>28 มี.ค. 2566</t>
  </si>
  <si>
    <t>30 มี.ค. 2566</t>
  </si>
  <si>
    <t>นายศวีระ บุญเรือง</t>
  </si>
  <si>
    <t>นายจิตรภาณุ คล้ายเพชร</t>
  </si>
  <si>
    <t>ร้านไอเดีย ดีดี</t>
  </si>
  <si>
    <t>นายรุ่งโรจน์ คล้ายจันทร์</t>
  </si>
  <si>
    <t>นายสาโรจน์ คุ้มอยู่</t>
  </si>
  <si>
    <t>เอส.เอ็น.อินเตอร์ เซอร์วิส</t>
  </si>
  <si>
    <t>หจก.เพชรช่องสะแก</t>
  </si>
  <si>
    <t>บ.ยูอินดัสตรี้</t>
  </si>
  <si>
    <t>25 เม.ย. 2566</t>
  </si>
  <si>
    <t>22 มิ.ย. 2566</t>
  </si>
  <si>
    <t>1 มิ.ย. 2566</t>
  </si>
  <si>
    <t>5 เม.ย. 2566</t>
  </si>
  <si>
    <t>7 เม.ย. 2566</t>
  </si>
  <si>
    <t>10 เม.ย. 2566</t>
  </si>
  <si>
    <t>18 เม.ย. 2566</t>
  </si>
  <si>
    <t>19 เม.ย. 2566</t>
  </si>
  <si>
    <t>26 เม.ย. 2566</t>
  </si>
  <si>
    <t>27 เม.ย. 2566</t>
  </si>
  <si>
    <t>ร้านเพชรบุรี วุฒิพันธุ์ไฮดรอลิค</t>
  </si>
  <si>
    <t>บ.เพชรภูมิการพิมพ์</t>
  </si>
  <si>
    <t>1 พ.ค. 2566</t>
  </si>
  <si>
    <t>9 พ.ค. 2566</t>
  </si>
  <si>
    <t>12 พ.ค. 2566</t>
  </si>
  <si>
    <t>26 พ.ค. 2566</t>
  </si>
  <si>
    <t>29 พ.ค. 2566</t>
  </si>
  <si>
    <t>23 พ.ค. 2566</t>
  </si>
  <si>
    <t>ร้านโภคะ</t>
  </si>
  <si>
    <t>นายสนั่น  ทองคำ</t>
  </si>
  <si>
    <t>ร้านอู่จักรทองเซอร์วิส</t>
  </si>
  <si>
    <t>หจก.อาลีก๊อปปี้เซ็นเตอร์ เซอร์วิส</t>
  </si>
  <si>
    <t>ร้านดอกไม้รุ่งโรจน์</t>
  </si>
  <si>
    <t xml:space="preserve">ร้านอู่จักรทอง เซอร์วิส </t>
  </si>
  <si>
    <t>นายฉัตรมงคล  แตงเงิน</t>
  </si>
  <si>
    <t>9 มิ.ย. 2566</t>
  </si>
  <si>
    <t>8 มิ.ย. 2566</t>
  </si>
  <si>
    <t>16 มิ.ย. 2566</t>
  </si>
  <si>
    <t>28 มิ.ย. 2566</t>
  </si>
  <si>
    <t>29 มิ.ย. 2566</t>
  </si>
  <si>
    <t>บริษัท พาราวินสัน จำกัด</t>
  </si>
  <si>
    <t>บริษัท หนังสือพิมพ์เพชรภูมิ จำกัด</t>
  </si>
  <si>
    <t>ร้านนคริทร์การค้า</t>
  </si>
  <si>
    <t>บริษัท อึ้งง่วนไต๋ อีซุเซลล์ จำกัด</t>
  </si>
  <si>
    <t xml:space="preserve">ร้านศึกษาภัณฑ์เพชรบุรี </t>
  </si>
  <si>
    <t>บริษัท เจ้าสำราญ 2021 จำกัด</t>
  </si>
  <si>
    <t>บริษัท เพชรชมภูพันธุ์ จำกัด</t>
  </si>
  <si>
    <t>ร้านดอกไม้มงคล บ้านฤทัยรัตน์</t>
  </si>
  <si>
    <t>6 ก.ค. 2566</t>
  </si>
  <si>
    <t>26 ก.ค. 2566</t>
  </si>
  <si>
    <t>24 ก.ค. 2566</t>
  </si>
  <si>
    <t>20 ก.ค. 2566</t>
  </si>
  <si>
    <t>18 ก.ค. 2566</t>
  </si>
  <si>
    <t>13 ก.ค. 2566</t>
  </si>
  <si>
    <t>10 ก.ค. 2566</t>
  </si>
  <si>
    <t>โชคทวีศิลป์การค้า</t>
  </si>
  <si>
    <t>ไฟร์ ไฟเตอร์ เซอร์วิส</t>
  </si>
  <si>
    <t>หจก.ยางบริการ</t>
  </si>
  <si>
    <t>เบสท์ เคมีคอล คอนโทรล</t>
  </si>
  <si>
    <t>เตียอาเลี้ยงเฟอร์นิเจอร์</t>
  </si>
  <si>
    <t>เพชรบุรีวุฒิพันธ์ ไฮดรอลิค</t>
  </si>
  <si>
    <t xml:space="preserve">บ.โตโยต้าเพชรบุรี </t>
  </si>
  <si>
    <t>บ.เพชรบุรีเซฟตี้ ซัพพลาย</t>
  </si>
  <si>
    <t>7 ส.ค.2566</t>
  </si>
  <si>
    <t>8 ส.ค.2566</t>
  </si>
  <si>
    <t>10 ส.ค.2566</t>
  </si>
  <si>
    <t>15 ส.ค.2566</t>
  </si>
  <si>
    <t>16 ส.ค.2566</t>
  </si>
  <si>
    <t>21 ส.ค.2566</t>
  </si>
  <si>
    <t>23 ส.ค.2566</t>
  </si>
  <si>
    <t>25 ส.ค.2566</t>
  </si>
  <si>
    <t>26 ส.ค.2566</t>
  </si>
  <si>
    <t>29 ส.ค.2566</t>
  </si>
  <si>
    <t>30 ส.ค.2566</t>
  </si>
  <si>
    <t>นายสุทัศน์ ทรัพย์สิน</t>
  </si>
  <si>
    <t>นายมนู บัวทอง</t>
  </si>
  <si>
    <t>นายสมศักดิ์ นาคศิริชัย</t>
  </si>
  <si>
    <t>บ.เจ้าสำราญ 2021</t>
  </si>
  <si>
    <t>นายจริงประเสริฐ ประจันทร์แดง</t>
  </si>
  <si>
    <t>1 ก.ย. 2566</t>
  </si>
  <si>
    <t>4 ก.ย. 2566</t>
  </si>
  <si>
    <t>5 ก.ย. 2566</t>
  </si>
  <si>
    <t>8 ก.ย. 2566</t>
  </si>
  <si>
    <t>14 ก.ย. 2566</t>
  </si>
  <si>
    <t xml:space="preserve"> -</t>
  </si>
  <si>
    <t>รายงานสรุปผลการจัดซื้อจัดจ้างของ เทศบาลตำบลหาดเจ้าสำราญ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</si>
</sst>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5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  <font>
      <sz val="13"/>
      <color theme="1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94" fontId="44" fillId="0" borderId="0" xfId="33" applyFont="1" applyBorder="1" applyAlignment="1">
      <alignment/>
    </xf>
    <xf numFmtId="0" fontId="44" fillId="0" borderId="0" xfId="0" applyFont="1" applyBorder="1" applyAlignment="1">
      <alignment horizontal="center"/>
    </xf>
    <xf numFmtId="194" fontId="44" fillId="0" borderId="0" xfId="33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wrapText="1"/>
    </xf>
    <xf numFmtId="0" fontId="52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194" fontId="49" fillId="0" borderId="0" xfId="33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94" fontId="49" fillId="0" borderId="0" xfId="33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wrapText="1"/>
    </xf>
    <xf numFmtId="0" fontId="44" fillId="0" borderId="0" xfId="0" applyFont="1" applyAlignment="1">
      <alignment horizontal="center"/>
    </xf>
    <xf numFmtId="194" fontId="44" fillId="0" borderId="0" xfId="33" applyFont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/>
    </xf>
    <xf numFmtId="194" fontId="52" fillId="0" borderId="0" xfId="33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194" fontId="52" fillId="0" borderId="0" xfId="33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194" fontId="52" fillId="0" borderId="0" xfId="33" applyFont="1" applyBorder="1" applyAlignment="1">
      <alignment horizontal="left"/>
    </xf>
    <xf numFmtId="194" fontId="49" fillId="0" borderId="0" xfId="33" applyFont="1" applyBorder="1" applyAlignment="1">
      <alignment horizontal="left"/>
    </xf>
    <xf numFmtId="194" fontId="52" fillId="0" borderId="0" xfId="33" applyFont="1" applyBorder="1" applyAlignment="1">
      <alignment/>
    </xf>
    <xf numFmtId="0" fontId="52" fillId="0" borderId="0" xfId="0" applyFont="1" applyBorder="1" applyAlignment="1">
      <alignment horizontal="center"/>
    </xf>
    <xf numFmtId="194" fontId="44" fillId="0" borderId="0" xfId="33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94" fontId="44" fillId="0" borderId="10" xfId="33" applyFont="1" applyBorder="1" applyAlignment="1">
      <alignment/>
    </xf>
    <xf numFmtId="194" fontId="44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4204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4109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0" width="9.00390625" style="1" customWidth="1"/>
    <col min="11" max="11" width="15.00390625" style="1" customWidth="1"/>
    <col min="12" max="16384" width="9.00390625" style="1" customWidth="1"/>
  </cols>
  <sheetData>
    <row r="1" spans="1:15" ht="33.75">
      <c r="A1" s="17" t="s">
        <v>357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1</v>
      </c>
      <c r="F6" s="45">
        <f>SUM(ผลการจัดซื้อจัดจ้าง!M171)</f>
        <v>2230000</v>
      </c>
      <c r="G6" s="7"/>
    </row>
    <row r="7" spans="4:7" ht="23.25">
      <c r="D7" s="10" t="s">
        <v>137</v>
      </c>
      <c r="E7" s="9" t="s">
        <v>356</v>
      </c>
      <c r="F7" s="6"/>
      <c r="G7" s="7"/>
    </row>
    <row r="8" spans="4:7" ht="23.25">
      <c r="D8" s="10" t="s">
        <v>138</v>
      </c>
      <c r="E8" s="9">
        <v>197</v>
      </c>
      <c r="F8" s="45">
        <f>SUM(ผลการจัดซื้อจัดจ้าง!M399-F6)</f>
        <v>9295007.839999998</v>
      </c>
      <c r="G8" s="7"/>
    </row>
    <row r="9" spans="4:7" ht="23.25">
      <c r="D9" s="10" t="s">
        <v>139</v>
      </c>
      <c r="E9" s="9" t="s">
        <v>356</v>
      </c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f>SUM(E6:E9)</f>
        <v>198</v>
      </c>
      <c r="F11" s="46">
        <f>SUM(F6:F8)</f>
        <v>11525007.839999998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9"/>
  <sheetViews>
    <sheetView showGridLines="0" tabSelected="1" zoomScalePageLayoutView="0" workbookViewId="0" topLeftCell="L391">
      <selection activeCell="O404" sqref="O40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29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5:18" ht="21">
      <c r="E3" s="1">
        <v>1</v>
      </c>
      <c r="G3" s="1" t="s">
        <v>175</v>
      </c>
      <c r="H3" s="11">
        <v>24000</v>
      </c>
      <c r="K3" s="29" t="s">
        <v>176</v>
      </c>
      <c r="L3" s="11">
        <v>24000</v>
      </c>
      <c r="M3" s="11">
        <v>24000</v>
      </c>
      <c r="N3" s="12"/>
      <c r="O3" s="14" t="s">
        <v>146</v>
      </c>
      <c r="Q3" s="1" t="s">
        <v>171</v>
      </c>
      <c r="R3" s="1" t="s">
        <v>172</v>
      </c>
    </row>
    <row r="5" spans="5:18" ht="21">
      <c r="E5" s="1">
        <v>2</v>
      </c>
      <c r="G5" s="1" t="s">
        <v>175</v>
      </c>
      <c r="H5" s="11">
        <v>24000</v>
      </c>
      <c r="K5" s="29" t="s">
        <v>176</v>
      </c>
      <c r="L5" s="11">
        <v>24000</v>
      </c>
      <c r="M5" s="11">
        <v>24000</v>
      </c>
      <c r="N5" s="12"/>
      <c r="O5" s="14" t="s">
        <v>146</v>
      </c>
      <c r="Q5" s="1" t="s">
        <v>171</v>
      </c>
      <c r="R5" s="1" t="s">
        <v>172</v>
      </c>
    </row>
    <row r="7" spans="5:18" ht="21">
      <c r="E7" s="1">
        <v>3</v>
      </c>
      <c r="G7" s="1" t="s">
        <v>175</v>
      </c>
      <c r="H7" s="11">
        <v>99840</v>
      </c>
      <c r="K7" s="29" t="s">
        <v>176</v>
      </c>
      <c r="L7" s="11">
        <v>99840</v>
      </c>
      <c r="M7" s="11">
        <v>99840</v>
      </c>
      <c r="N7" s="12"/>
      <c r="O7" s="15" t="s">
        <v>147</v>
      </c>
      <c r="Q7" s="1" t="s">
        <v>171</v>
      </c>
      <c r="R7" s="1" t="s">
        <v>172</v>
      </c>
    </row>
    <row r="9" spans="5:18" ht="21">
      <c r="E9" s="1">
        <v>4</v>
      </c>
      <c r="G9" s="1" t="s">
        <v>175</v>
      </c>
      <c r="H9" s="11">
        <v>99840</v>
      </c>
      <c r="K9" s="29" t="s">
        <v>176</v>
      </c>
      <c r="L9" s="11">
        <v>99840</v>
      </c>
      <c r="M9" s="11">
        <v>99840</v>
      </c>
      <c r="N9" s="12"/>
      <c r="O9" s="15" t="s">
        <v>148</v>
      </c>
      <c r="Q9" s="1" t="s">
        <v>171</v>
      </c>
      <c r="R9" s="1" t="s">
        <v>172</v>
      </c>
    </row>
    <row r="11" spans="5:18" ht="21">
      <c r="E11" s="1">
        <v>5</v>
      </c>
      <c r="G11" s="1" t="s">
        <v>175</v>
      </c>
      <c r="H11" s="11">
        <v>99840</v>
      </c>
      <c r="K11" s="29" t="s">
        <v>176</v>
      </c>
      <c r="L11" s="11">
        <v>99840</v>
      </c>
      <c r="M11" s="11">
        <v>99840</v>
      </c>
      <c r="N11" s="12"/>
      <c r="O11" s="15" t="s">
        <v>149</v>
      </c>
      <c r="Q11" s="1" t="s">
        <v>171</v>
      </c>
      <c r="R11" s="1" t="s">
        <v>172</v>
      </c>
    </row>
    <row r="13" spans="5:18" ht="21">
      <c r="E13" s="1">
        <v>6</v>
      </c>
      <c r="G13" s="1" t="s">
        <v>175</v>
      </c>
      <c r="H13" s="11">
        <v>99840</v>
      </c>
      <c r="K13" s="29" t="s">
        <v>176</v>
      </c>
      <c r="L13" s="11">
        <v>99840</v>
      </c>
      <c r="M13" s="11">
        <v>99840</v>
      </c>
      <c r="N13" s="12"/>
      <c r="O13" s="15" t="s">
        <v>150</v>
      </c>
      <c r="Q13" s="1" t="s">
        <v>171</v>
      </c>
      <c r="R13" s="1" t="s">
        <v>172</v>
      </c>
    </row>
    <row r="15" spans="5:18" ht="21">
      <c r="E15" s="1">
        <v>7</v>
      </c>
      <c r="G15" s="1" t="s">
        <v>175</v>
      </c>
      <c r="H15" s="11">
        <v>99840</v>
      </c>
      <c r="K15" s="29" t="s">
        <v>176</v>
      </c>
      <c r="L15" s="11">
        <v>99840</v>
      </c>
      <c r="M15" s="11">
        <v>99840</v>
      </c>
      <c r="N15" s="12"/>
      <c r="O15" s="15" t="s">
        <v>151</v>
      </c>
      <c r="Q15" s="1" t="s">
        <v>171</v>
      </c>
      <c r="R15" s="1" t="s">
        <v>172</v>
      </c>
    </row>
    <row r="17" spans="5:18" ht="21">
      <c r="E17" s="1">
        <v>8</v>
      </c>
      <c r="G17" s="1" t="s">
        <v>175</v>
      </c>
      <c r="H17" s="11">
        <v>99840</v>
      </c>
      <c r="K17" s="29" t="s">
        <v>176</v>
      </c>
      <c r="L17" s="11">
        <v>99840</v>
      </c>
      <c r="M17" s="11">
        <v>99840</v>
      </c>
      <c r="N17" s="12"/>
      <c r="O17" s="15" t="s">
        <v>152</v>
      </c>
      <c r="Q17" s="1" t="s">
        <v>171</v>
      </c>
      <c r="R17" s="1" t="s">
        <v>172</v>
      </c>
    </row>
    <row r="19" spans="5:18" ht="21">
      <c r="E19" s="1">
        <v>9</v>
      </c>
      <c r="G19" s="1" t="s">
        <v>175</v>
      </c>
      <c r="H19" s="11">
        <v>99840</v>
      </c>
      <c r="K19" s="29" t="s">
        <v>176</v>
      </c>
      <c r="L19" s="11">
        <v>99840</v>
      </c>
      <c r="M19" s="11">
        <v>99840</v>
      </c>
      <c r="N19" s="12"/>
      <c r="O19" s="15" t="s">
        <v>153</v>
      </c>
      <c r="Q19" s="1" t="s">
        <v>171</v>
      </c>
      <c r="R19" s="1" t="s">
        <v>172</v>
      </c>
    </row>
    <row r="21" spans="5:18" ht="21">
      <c r="E21" s="1">
        <v>10</v>
      </c>
      <c r="G21" s="1" t="s">
        <v>175</v>
      </c>
      <c r="H21" s="11">
        <v>99840</v>
      </c>
      <c r="K21" s="29" t="s">
        <v>176</v>
      </c>
      <c r="L21" s="11">
        <v>99840</v>
      </c>
      <c r="M21" s="11">
        <v>99840</v>
      </c>
      <c r="N21" s="12"/>
      <c r="O21" s="15" t="s">
        <v>154</v>
      </c>
      <c r="Q21" s="1" t="s">
        <v>171</v>
      </c>
      <c r="R21" s="1" t="s">
        <v>172</v>
      </c>
    </row>
    <row r="23" spans="5:18" ht="21">
      <c r="E23" s="1">
        <v>11</v>
      </c>
      <c r="G23" s="1" t="s">
        <v>175</v>
      </c>
      <c r="H23" s="11">
        <v>99840</v>
      </c>
      <c r="K23" s="29" t="s">
        <v>176</v>
      </c>
      <c r="L23" s="11">
        <v>99840</v>
      </c>
      <c r="M23" s="11">
        <v>99840</v>
      </c>
      <c r="N23" s="12"/>
      <c r="O23" s="15" t="s">
        <v>155</v>
      </c>
      <c r="Q23" s="1" t="s">
        <v>171</v>
      </c>
      <c r="R23" s="1" t="s">
        <v>172</v>
      </c>
    </row>
    <row r="25" spans="5:18" ht="21">
      <c r="E25" s="1">
        <v>12</v>
      </c>
      <c r="G25" s="1" t="s">
        <v>175</v>
      </c>
      <c r="H25" s="11">
        <v>99840</v>
      </c>
      <c r="K25" s="29" t="s">
        <v>176</v>
      </c>
      <c r="L25" s="11">
        <v>99840</v>
      </c>
      <c r="M25" s="11">
        <v>99840</v>
      </c>
      <c r="N25" s="12"/>
      <c r="O25" s="15" t="s">
        <v>156</v>
      </c>
      <c r="Q25" s="1" t="s">
        <v>171</v>
      </c>
      <c r="R25" s="1" t="s">
        <v>172</v>
      </c>
    </row>
    <row r="27" spans="5:18" ht="21">
      <c r="E27" s="1">
        <v>13</v>
      </c>
      <c r="G27" s="1" t="s">
        <v>175</v>
      </c>
      <c r="H27" s="11">
        <v>99840</v>
      </c>
      <c r="K27" s="29" t="s">
        <v>176</v>
      </c>
      <c r="L27" s="11">
        <v>99840</v>
      </c>
      <c r="M27" s="11">
        <v>99840</v>
      </c>
      <c r="N27" s="12"/>
      <c r="O27" s="15" t="s">
        <v>157</v>
      </c>
      <c r="Q27" s="1" t="s">
        <v>171</v>
      </c>
      <c r="R27" s="1" t="s">
        <v>172</v>
      </c>
    </row>
    <row r="29" spans="5:18" ht="21">
      <c r="E29" s="1">
        <v>14</v>
      </c>
      <c r="G29" s="1" t="s">
        <v>175</v>
      </c>
      <c r="H29" s="11">
        <v>99840</v>
      </c>
      <c r="K29" s="29" t="s">
        <v>176</v>
      </c>
      <c r="L29" s="11">
        <v>99840</v>
      </c>
      <c r="M29" s="11">
        <v>99840</v>
      </c>
      <c r="N29" s="12"/>
      <c r="O29" s="15" t="s">
        <v>158</v>
      </c>
      <c r="Q29" s="1" t="s">
        <v>171</v>
      </c>
      <c r="R29" s="1" t="s">
        <v>172</v>
      </c>
    </row>
    <row r="31" spans="5:18" ht="21">
      <c r="E31" s="1">
        <v>15</v>
      </c>
      <c r="G31" s="1" t="s">
        <v>175</v>
      </c>
      <c r="H31" s="11">
        <v>99840</v>
      </c>
      <c r="K31" s="29" t="s">
        <v>176</v>
      </c>
      <c r="L31" s="11">
        <v>99840</v>
      </c>
      <c r="M31" s="11">
        <v>99840</v>
      </c>
      <c r="N31" s="12"/>
      <c r="O31" s="15" t="s">
        <v>159</v>
      </c>
      <c r="Q31" s="1" t="s">
        <v>171</v>
      </c>
      <c r="R31" s="1" t="s">
        <v>172</v>
      </c>
    </row>
    <row r="33" spans="5:18" ht="21">
      <c r="E33" s="1">
        <v>16</v>
      </c>
      <c r="G33" s="1" t="s">
        <v>175</v>
      </c>
      <c r="H33" s="11">
        <v>99840</v>
      </c>
      <c r="K33" s="29" t="s">
        <v>176</v>
      </c>
      <c r="L33" s="11">
        <v>99840</v>
      </c>
      <c r="M33" s="11">
        <v>99840</v>
      </c>
      <c r="N33" s="12"/>
      <c r="O33" s="15" t="s">
        <v>160</v>
      </c>
      <c r="Q33" s="1" t="s">
        <v>171</v>
      </c>
      <c r="R33" s="1" t="s">
        <v>172</v>
      </c>
    </row>
    <row r="35" spans="5:18" ht="21">
      <c r="E35" s="1">
        <v>17</v>
      </c>
      <c r="G35" s="1" t="s">
        <v>175</v>
      </c>
      <c r="H35" s="11">
        <v>99840</v>
      </c>
      <c r="K35" s="29" t="s">
        <v>176</v>
      </c>
      <c r="L35" s="11">
        <v>99840</v>
      </c>
      <c r="M35" s="11">
        <v>99840</v>
      </c>
      <c r="N35" s="12"/>
      <c r="O35" s="15" t="s">
        <v>161</v>
      </c>
      <c r="Q35" s="1" t="s">
        <v>171</v>
      </c>
      <c r="R35" s="1" t="s">
        <v>172</v>
      </c>
    </row>
    <row r="37" spans="5:18" ht="21">
      <c r="E37" s="1">
        <v>18</v>
      </c>
      <c r="G37" s="1" t="s">
        <v>175</v>
      </c>
      <c r="H37" s="11">
        <v>99840</v>
      </c>
      <c r="K37" s="29" t="s">
        <v>176</v>
      </c>
      <c r="L37" s="11">
        <v>99840</v>
      </c>
      <c r="M37" s="11">
        <v>99840</v>
      </c>
      <c r="N37" s="12"/>
      <c r="O37" s="15" t="s">
        <v>162</v>
      </c>
      <c r="Q37" s="1" t="s">
        <v>171</v>
      </c>
      <c r="R37" s="1" t="s">
        <v>172</v>
      </c>
    </row>
    <row r="39" spans="5:18" ht="21">
      <c r="E39" s="1">
        <v>19</v>
      </c>
      <c r="G39" s="1" t="s">
        <v>175</v>
      </c>
      <c r="H39" s="11">
        <v>99840</v>
      </c>
      <c r="K39" s="29" t="s">
        <v>176</v>
      </c>
      <c r="L39" s="11">
        <v>99840</v>
      </c>
      <c r="M39" s="11">
        <v>99840</v>
      </c>
      <c r="N39" s="12"/>
      <c r="O39" s="15" t="s">
        <v>163</v>
      </c>
      <c r="Q39" s="1" t="s">
        <v>171</v>
      </c>
      <c r="R39" s="1" t="s">
        <v>172</v>
      </c>
    </row>
    <row r="41" spans="5:18" ht="21">
      <c r="E41" s="1">
        <v>20</v>
      </c>
      <c r="G41" s="1" t="s">
        <v>175</v>
      </c>
      <c r="H41" s="11">
        <v>99840</v>
      </c>
      <c r="K41" s="29" t="s">
        <v>176</v>
      </c>
      <c r="L41" s="11">
        <v>99840</v>
      </c>
      <c r="M41" s="11">
        <v>99840</v>
      </c>
      <c r="N41" s="12"/>
      <c r="O41" s="15" t="s">
        <v>164</v>
      </c>
      <c r="Q41" s="1" t="s">
        <v>171</v>
      </c>
      <c r="R41" s="1" t="s">
        <v>172</v>
      </c>
    </row>
    <row r="43" spans="5:18" ht="21">
      <c r="E43" s="1">
        <v>21</v>
      </c>
      <c r="G43" s="1" t="s">
        <v>175</v>
      </c>
      <c r="H43" s="11">
        <v>99200</v>
      </c>
      <c r="K43" s="29" t="s">
        <v>176</v>
      </c>
      <c r="L43" s="11">
        <v>99200</v>
      </c>
      <c r="M43" s="11">
        <v>99200</v>
      </c>
      <c r="N43" s="12"/>
      <c r="O43" s="14" t="s">
        <v>165</v>
      </c>
      <c r="Q43" s="1" t="s">
        <v>171</v>
      </c>
      <c r="R43" s="1" t="s">
        <v>172</v>
      </c>
    </row>
    <row r="45" spans="5:18" ht="21">
      <c r="E45" s="1">
        <v>22</v>
      </c>
      <c r="G45" s="1" t="s">
        <v>175</v>
      </c>
      <c r="H45" s="11">
        <v>99200</v>
      </c>
      <c r="K45" s="29" t="s">
        <v>176</v>
      </c>
      <c r="L45" s="11">
        <v>99200</v>
      </c>
      <c r="M45" s="11">
        <v>99200</v>
      </c>
      <c r="N45" s="12"/>
      <c r="O45" s="14" t="s">
        <v>166</v>
      </c>
      <c r="Q45" s="1" t="s">
        <v>171</v>
      </c>
      <c r="R45" s="1" t="s">
        <v>172</v>
      </c>
    </row>
    <row r="47" spans="5:18" ht="21">
      <c r="E47" s="1">
        <v>23</v>
      </c>
      <c r="G47" s="1" t="s">
        <v>175</v>
      </c>
      <c r="H47" s="11">
        <v>99200</v>
      </c>
      <c r="K47" s="29" t="s">
        <v>176</v>
      </c>
      <c r="L47" s="11">
        <v>99200</v>
      </c>
      <c r="M47" s="11">
        <v>99200</v>
      </c>
      <c r="N47" s="12"/>
      <c r="O47" s="14" t="s">
        <v>167</v>
      </c>
      <c r="Q47" s="1" t="s">
        <v>171</v>
      </c>
      <c r="R47" s="1" t="s">
        <v>172</v>
      </c>
    </row>
    <row r="49" spans="5:18" ht="21">
      <c r="E49" s="1">
        <v>24</v>
      </c>
      <c r="G49" s="1" t="s">
        <v>175</v>
      </c>
      <c r="H49" s="11">
        <v>99200</v>
      </c>
      <c r="K49" s="29" t="s">
        <v>176</v>
      </c>
      <c r="L49" s="11">
        <v>99200</v>
      </c>
      <c r="M49" s="11">
        <v>99200</v>
      </c>
      <c r="N49" s="12"/>
      <c r="O49" s="14" t="s">
        <v>168</v>
      </c>
      <c r="Q49" s="1" t="s">
        <v>171</v>
      </c>
      <c r="R49" s="1" t="s">
        <v>172</v>
      </c>
    </row>
    <row r="51" spans="5:18" ht="21">
      <c r="E51" s="1">
        <v>25</v>
      </c>
      <c r="G51" s="1" t="s">
        <v>175</v>
      </c>
      <c r="H51" s="11">
        <v>88596</v>
      </c>
      <c r="K51" s="29" t="s">
        <v>176</v>
      </c>
      <c r="L51" s="11">
        <v>88596</v>
      </c>
      <c r="M51" s="11">
        <v>88596</v>
      </c>
      <c r="N51" s="12"/>
      <c r="O51" s="16" t="s">
        <v>169</v>
      </c>
      <c r="Q51" s="1" t="s">
        <v>171</v>
      </c>
      <c r="R51" s="1" t="s">
        <v>172</v>
      </c>
    </row>
    <row r="53" spans="5:18" ht="21">
      <c r="E53" s="1">
        <v>26</v>
      </c>
      <c r="G53" s="1" t="s">
        <v>191</v>
      </c>
      <c r="H53" s="11">
        <v>500000</v>
      </c>
      <c r="K53" s="29" t="s">
        <v>176</v>
      </c>
      <c r="L53" s="11">
        <v>500000</v>
      </c>
      <c r="M53" s="11">
        <v>500000</v>
      </c>
      <c r="N53" s="12"/>
      <c r="O53" s="13" t="s">
        <v>145</v>
      </c>
      <c r="Q53" s="1" t="s">
        <v>171</v>
      </c>
      <c r="R53" s="1" t="s">
        <v>172</v>
      </c>
    </row>
    <row r="55" spans="5:18" ht="21">
      <c r="E55" s="1">
        <v>27</v>
      </c>
      <c r="G55" s="1" t="s">
        <v>191</v>
      </c>
      <c r="H55" s="11">
        <v>10000</v>
      </c>
      <c r="K55" s="29" t="s">
        <v>176</v>
      </c>
      <c r="L55" s="11">
        <v>10000</v>
      </c>
      <c r="M55" s="11">
        <v>10000</v>
      </c>
      <c r="N55" s="12"/>
      <c r="O55" s="13" t="s">
        <v>145</v>
      </c>
      <c r="Q55" s="1" t="s">
        <v>171</v>
      </c>
      <c r="R55" s="1" t="s">
        <v>172</v>
      </c>
    </row>
    <row r="57" spans="5:18" ht="21">
      <c r="E57" s="1">
        <v>28</v>
      </c>
      <c r="G57" s="1" t="s">
        <v>191</v>
      </c>
      <c r="H57" s="11">
        <v>38000</v>
      </c>
      <c r="K57" s="29" t="s">
        <v>176</v>
      </c>
      <c r="L57" s="11">
        <v>38000</v>
      </c>
      <c r="M57" s="11">
        <v>38000</v>
      </c>
      <c r="N57" s="12"/>
      <c r="O57" s="13" t="s">
        <v>145</v>
      </c>
      <c r="Q57" s="1" t="s">
        <v>171</v>
      </c>
      <c r="R57" s="1" t="s">
        <v>172</v>
      </c>
    </row>
    <row r="59" spans="5:18" ht="21">
      <c r="E59" s="1">
        <v>29</v>
      </c>
      <c r="G59" s="1" t="s">
        <v>191</v>
      </c>
      <c r="H59" s="11">
        <v>116000</v>
      </c>
      <c r="K59" s="29" t="s">
        <v>176</v>
      </c>
      <c r="L59" s="11">
        <v>116000</v>
      </c>
      <c r="M59" s="11">
        <v>116000</v>
      </c>
      <c r="N59" s="12"/>
      <c r="O59" s="13" t="s">
        <v>145</v>
      </c>
      <c r="Q59" s="1" t="s">
        <v>171</v>
      </c>
      <c r="R59" s="1" t="s">
        <v>172</v>
      </c>
    </row>
    <row r="61" spans="5:18" ht="21">
      <c r="E61" s="1">
        <v>30</v>
      </c>
      <c r="G61" s="1" t="s">
        <v>191</v>
      </c>
      <c r="H61" s="11">
        <v>70000</v>
      </c>
      <c r="K61" s="29" t="s">
        <v>176</v>
      </c>
      <c r="L61" s="11">
        <v>70000</v>
      </c>
      <c r="M61" s="11">
        <v>70000</v>
      </c>
      <c r="N61" s="12"/>
      <c r="O61" s="13" t="s">
        <v>145</v>
      </c>
      <c r="Q61" s="1" t="s">
        <v>171</v>
      </c>
      <c r="R61" s="1" t="s">
        <v>172</v>
      </c>
    </row>
    <row r="63" spans="5:18" ht="21">
      <c r="E63" s="1">
        <v>31</v>
      </c>
      <c r="G63" s="1" t="s">
        <v>191</v>
      </c>
      <c r="H63" s="11">
        <v>50000</v>
      </c>
      <c r="K63" s="29" t="s">
        <v>176</v>
      </c>
      <c r="L63" s="11">
        <v>50000</v>
      </c>
      <c r="M63" s="11">
        <v>50000</v>
      </c>
      <c r="N63" s="12"/>
      <c r="O63" s="13" t="s">
        <v>145</v>
      </c>
      <c r="Q63" s="1" t="s">
        <v>171</v>
      </c>
      <c r="R63" s="1" t="s">
        <v>172</v>
      </c>
    </row>
    <row r="65" spans="5:18" ht="21">
      <c r="E65" s="1">
        <v>32</v>
      </c>
      <c r="G65" s="1" t="s">
        <v>191</v>
      </c>
      <c r="H65" s="11">
        <v>50000</v>
      </c>
      <c r="K65" s="29" t="s">
        <v>176</v>
      </c>
      <c r="L65" s="11">
        <v>50000</v>
      </c>
      <c r="M65" s="11">
        <v>50000</v>
      </c>
      <c r="N65" s="12"/>
      <c r="O65" s="13" t="s">
        <v>145</v>
      </c>
      <c r="Q65" s="1" t="s">
        <v>171</v>
      </c>
      <c r="R65" s="1" t="s">
        <v>172</v>
      </c>
    </row>
    <row r="67" spans="5:17" ht="21">
      <c r="E67" s="1">
        <v>33</v>
      </c>
      <c r="G67" s="1" t="s">
        <v>175</v>
      </c>
      <c r="H67" s="11">
        <v>4200</v>
      </c>
      <c r="K67" s="29" t="s">
        <v>176</v>
      </c>
      <c r="L67" s="11">
        <v>4200</v>
      </c>
      <c r="M67" s="11">
        <v>4200</v>
      </c>
      <c r="N67" s="12"/>
      <c r="O67" s="18" t="s">
        <v>170</v>
      </c>
      <c r="Q67" s="1" t="s">
        <v>173</v>
      </c>
    </row>
    <row r="69" spans="5:17" ht="21">
      <c r="E69" s="1">
        <v>34</v>
      </c>
      <c r="G69" s="1" t="s">
        <v>175</v>
      </c>
      <c r="H69" s="11">
        <v>4314</v>
      </c>
      <c r="K69" s="29" t="s">
        <v>176</v>
      </c>
      <c r="L69" s="11">
        <v>4314</v>
      </c>
      <c r="M69" s="11">
        <v>4314</v>
      </c>
      <c r="N69" s="12"/>
      <c r="O69" s="18" t="s">
        <v>170</v>
      </c>
      <c r="Q69" s="1" t="s">
        <v>174</v>
      </c>
    </row>
    <row r="70" spans="13:15" ht="21">
      <c r="M70" s="11"/>
      <c r="N70" s="12"/>
      <c r="O70" s="18"/>
    </row>
    <row r="71" spans="5:17" ht="21">
      <c r="E71" s="1">
        <v>35</v>
      </c>
      <c r="G71" s="1" t="s">
        <v>175</v>
      </c>
      <c r="H71" s="11">
        <v>20000</v>
      </c>
      <c r="K71" s="29" t="s">
        <v>176</v>
      </c>
      <c r="L71" s="11">
        <v>20000</v>
      </c>
      <c r="M71" s="11">
        <v>20000</v>
      </c>
      <c r="N71" s="12"/>
      <c r="O71" s="14" t="s">
        <v>177</v>
      </c>
      <c r="Q71" s="1" t="s">
        <v>195</v>
      </c>
    </row>
    <row r="73" spans="5:17" ht="21">
      <c r="E73" s="1">
        <v>36</v>
      </c>
      <c r="G73" s="1" t="s">
        <v>175</v>
      </c>
      <c r="H73" s="11">
        <v>60000</v>
      </c>
      <c r="K73" s="29" t="s">
        <v>176</v>
      </c>
      <c r="L73" s="11">
        <v>60000</v>
      </c>
      <c r="M73" s="11">
        <v>60000</v>
      </c>
      <c r="N73" s="12"/>
      <c r="O73" s="15" t="s">
        <v>178</v>
      </c>
      <c r="Q73" s="1" t="s">
        <v>195</v>
      </c>
    </row>
    <row r="75" spans="5:17" ht="21">
      <c r="E75" s="1">
        <v>37</v>
      </c>
      <c r="G75" s="1" t="s">
        <v>175</v>
      </c>
      <c r="H75" s="11">
        <v>20000</v>
      </c>
      <c r="K75" s="29" t="s">
        <v>176</v>
      </c>
      <c r="L75" s="11">
        <v>20000</v>
      </c>
      <c r="M75" s="11">
        <v>20000</v>
      </c>
      <c r="N75" s="12"/>
      <c r="O75" s="15" t="s">
        <v>179</v>
      </c>
      <c r="Q75" s="1" t="s">
        <v>195</v>
      </c>
    </row>
    <row r="77" spans="5:17" ht="21">
      <c r="E77" s="1">
        <v>38</v>
      </c>
      <c r="G77" s="1" t="s">
        <v>191</v>
      </c>
      <c r="H77" s="11">
        <v>56929.6</v>
      </c>
      <c r="K77" s="29" t="s">
        <v>176</v>
      </c>
      <c r="L77" s="11">
        <v>56929.6</v>
      </c>
      <c r="M77" s="11">
        <v>56929.6</v>
      </c>
      <c r="N77" s="12"/>
      <c r="O77" s="19" t="s">
        <v>180</v>
      </c>
      <c r="Q77" s="1" t="s">
        <v>195</v>
      </c>
    </row>
    <row r="79" spans="5:17" ht="21">
      <c r="E79" s="1">
        <v>39</v>
      </c>
      <c r="G79" s="1" t="s">
        <v>191</v>
      </c>
      <c r="H79" s="11">
        <v>21348.6</v>
      </c>
      <c r="K79" s="29" t="s">
        <v>176</v>
      </c>
      <c r="L79" s="11">
        <v>21348.6</v>
      </c>
      <c r="M79" s="11">
        <v>21348.6</v>
      </c>
      <c r="N79" s="12"/>
      <c r="O79" s="19" t="s">
        <v>180</v>
      </c>
      <c r="Q79" s="1" t="s">
        <v>195</v>
      </c>
    </row>
    <row r="81" spans="5:17" ht="21">
      <c r="E81" s="1">
        <v>40</v>
      </c>
      <c r="G81" s="1" t="s">
        <v>191</v>
      </c>
      <c r="H81" s="11">
        <v>133174.6</v>
      </c>
      <c r="K81" s="29" t="s">
        <v>176</v>
      </c>
      <c r="L81" s="11">
        <v>133174.6</v>
      </c>
      <c r="M81" s="11">
        <v>133174.6</v>
      </c>
      <c r="N81" s="12"/>
      <c r="O81" s="19" t="s">
        <v>180</v>
      </c>
      <c r="Q81" s="1" t="s">
        <v>195</v>
      </c>
    </row>
    <row r="83" spans="5:17" ht="21">
      <c r="E83" s="1">
        <v>41</v>
      </c>
      <c r="G83" s="1" t="s">
        <v>175</v>
      </c>
      <c r="H83" s="11">
        <v>710</v>
      </c>
      <c r="K83" s="29" t="s">
        <v>176</v>
      </c>
      <c r="L83" s="11">
        <v>710</v>
      </c>
      <c r="M83" s="11">
        <v>710</v>
      </c>
      <c r="N83" s="12"/>
      <c r="O83" s="14" t="s">
        <v>181</v>
      </c>
      <c r="Q83" s="1" t="s">
        <v>196</v>
      </c>
    </row>
    <row r="85" spans="5:17" ht="21">
      <c r="E85" s="1">
        <v>42</v>
      </c>
      <c r="G85" s="1" t="s">
        <v>191</v>
      </c>
      <c r="H85" s="11">
        <v>1123.5</v>
      </c>
      <c r="K85" s="29" t="s">
        <v>176</v>
      </c>
      <c r="L85" s="11">
        <v>1123.5</v>
      </c>
      <c r="M85" s="11">
        <v>1123.5</v>
      </c>
      <c r="N85" s="12"/>
      <c r="O85" s="20" t="s">
        <v>182</v>
      </c>
      <c r="Q85" s="1" t="s">
        <v>196</v>
      </c>
    </row>
    <row r="87" spans="5:17" ht="21">
      <c r="E87" s="1">
        <v>43</v>
      </c>
      <c r="G87" s="1" t="s">
        <v>191</v>
      </c>
      <c r="H87" s="11">
        <v>823.9</v>
      </c>
      <c r="K87" s="29" t="s">
        <v>176</v>
      </c>
      <c r="L87" s="11">
        <v>823.9</v>
      </c>
      <c r="M87" s="11">
        <v>823.9</v>
      </c>
      <c r="N87" s="12"/>
      <c r="O87" s="20" t="s">
        <v>182</v>
      </c>
      <c r="Q87" s="1" t="s">
        <v>196</v>
      </c>
    </row>
    <row r="89" spans="5:17" ht="21">
      <c r="E89" s="1">
        <v>44</v>
      </c>
      <c r="G89" s="1" t="s">
        <v>191</v>
      </c>
      <c r="H89" s="11">
        <v>4700</v>
      </c>
      <c r="K89" s="29" t="s">
        <v>176</v>
      </c>
      <c r="L89" s="11">
        <v>4700</v>
      </c>
      <c r="M89" s="11">
        <v>4700</v>
      </c>
      <c r="N89" s="12"/>
      <c r="O89" s="15" t="s">
        <v>183</v>
      </c>
      <c r="Q89" s="1" t="s">
        <v>196</v>
      </c>
    </row>
    <row r="91" spans="5:17" ht="21">
      <c r="E91" s="1">
        <v>45</v>
      </c>
      <c r="G91" s="1" t="s">
        <v>191</v>
      </c>
      <c r="H91" s="11">
        <v>4815</v>
      </c>
      <c r="K91" s="29" t="s">
        <v>176</v>
      </c>
      <c r="L91" s="11">
        <v>4815</v>
      </c>
      <c r="M91" s="11">
        <v>4815</v>
      </c>
      <c r="N91" s="12"/>
      <c r="O91" s="15" t="s">
        <v>184</v>
      </c>
      <c r="Q91" s="1" t="s">
        <v>197</v>
      </c>
    </row>
    <row r="93" spans="5:17" ht="21">
      <c r="E93" s="1">
        <v>46</v>
      </c>
      <c r="G93" s="1" t="s">
        <v>191</v>
      </c>
      <c r="H93" s="11">
        <v>4815</v>
      </c>
      <c r="K93" s="29" t="s">
        <v>176</v>
      </c>
      <c r="L93" s="11">
        <v>4815</v>
      </c>
      <c r="M93" s="11">
        <v>4815</v>
      </c>
      <c r="N93" s="12"/>
      <c r="O93" s="15" t="s">
        <v>184</v>
      </c>
      <c r="Q93" s="1" t="s">
        <v>197</v>
      </c>
    </row>
    <row r="95" spans="5:17" ht="21">
      <c r="E95" s="1">
        <v>47</v>
      </c>
      <c r="G95" s="1" t="s">
        <v>191</v>
      </c>
      <c r="H95" s="11">
        <v>9600</v>
      </c>
      <c r="K95" s="29" t="s">
        <v>176</v>
      </c>
      <c r="L95" s="11">
        <v>9600</v>
      </c>
      <c r="M95" s="11">
        <v>9600</v>
      </c>
      <c r="N95" s="12"/>
      <c r="O95" s="20" t="s">
        <v>182</v>
      </c>
      <c r="Q95" s="1" t="s">
        <v>198</v>
      </c>
    </row>
    <row r="97" spans="5:17" ht="21">
      <c r="E97" s="1">
        <v>48</v>
      </c>
      <c r="G97" s="1" t="s">
        <v>191</v>
      </c>
      <c r="H97" s="11">
        <v>44950</v>
      </c>
      <c r="K97" s="29" t="s">
        <v>176</v>
      </c>
      <c r="L97" s="11">
        <v>44950</v>
      </c>
      <c r="M97" s="11">
        <v>44950</v>
      </c>
      <c r="N97" s="12"/>
      <c r="O97" s="15" t="s">
        <v>185</v>
      </c>
      <c r="Q97" s="1" t="s">
        <v>198</v>
      </c>
    </row>
    <row r="99" spans="5:17" ht="21">
      <c r="E99" s="1">
        <v>49</v>
      </c>
      <c r="G99" s="1" t="s">
        <v>191</v>
      </c>
      <c r="H99" s="11">
        <v>30600</v>
      </c>
      <c r="K99" s="29" t="s">
        <v>176</v>
      </c>
      <c r="L99" s="11">
        <v>30600</v>
      </c>
      <c r="M99" s="11">
        <v>30600</v>
      </c>
      <c r="N99" s="12"/>
      <c r="O99" s="15" t="s">
        <v>185</v>
      </c>
      <c r="Q99" s="1" t="s">
        <v>198</v>
      </c>
    </row>
    <row r="101" spans="5:17" ht="21">
      <c r="E101" s="1">
        <v>50</v>
      </c>
      <c r="G101" s="1" t="s">
        <v>191</v>
      </c>
      <c r="H101" s="11">
        <v>26200</v>
      </c>
      <c r="K101" s="29" t="s">
        <v>176</v>
      </c>
      <c r="L101" s="11">
        <v>26200</v>
      </c>
      <c r="M101" s="11">
        <v>26200</v>
      </c>
      <c r="N101" s="12"/>
      <c r="O101" s="15" t="s">
        <v>185</v>
      </c>
      <c r="Q101" s="1" t="s">
        <v>198</v>
      </c>
    </row>
    <row r="103" spans="5:17" ht="21">
      <c r="E103" s="1">
        <v>51</v>
      </c>
      <c r="G103" s="1" t="s">
        <v>175</v>
      </c>
      <c r="H103" s="11">
        <v>2980</v>
      </c>
      <c r="K103" s="29" t="s">
        <v>176</v>
      </c>
      <c r="L103" s="11">
        <v>2980</v>
      </c>
      <c r="M103" s="11">
        <v>2980</v>
      </c>
      <c r="N103" s="12"/>
      <c r="O103" s="15" t="s">
        <v>186</v>
      </c>
      <c r="Q103" s="1" t="s">
        <v>199</v>
      </c>
    </row>
    <row r="105" spans="5:17" ht="21">
      <c r="E105" s="1">
        <v>52</v>
      </c>
      <c r="G105" s="1" t="s">
        <v>175</v>
      </c>
      <c r="H105" s="11">
        <v>950</v>
      </c>
      <c r="K105" s="29" t="s">
        <v>176</v>
      </c>
      <c r="L105" s="11">
        <v>950</v>
      </c>
      <c r="M105" s="11">
        <v>950</v>
      </c>
      <c r="N105" s="12"/>
      <c r="O105" s="15" t="s">
        <v>187</v>
      </c>
      <c r="Q105" s="1" t="s">
        <v>200</v>
      </c>
    </row>
    <row r="107" spans="5:17" ht="21">
      <c r="E107" s="1">
        <v>53</v>
      </c>
      <c r="G107" s="1" t="s">
        <v>175</v>
      </c>
      <c r="H107" s="11">
        <v>2950</v>
      </c>
      <c r="K107" s="29" t="s">
        <v>176</v>
      </c>
      <c r="L107" s="11">
        <v>2950</v>
      </c>
      <c r="M107" s="11">
        <v>2950</v>
      </c>
      <c r="N107" s="12"/>
      <c r="O107" s="15" t="s">
        <v>187</v>
      </c>
      <c r="Q107" s="1" t="s">
        <v>200</v>
      </c>
    </row>
    <row r="109" spans="5:17" ht="21">
      <c r="E109" s="1">
        <v>54</v>
      </c>
      <c r="G109" s="1" t="s">
        <v>175</v>
      </c>
      <c r="H109" s="11">
        <v>84800</v>
      </c>
      <c r="K109" s="29" t="s">
        <v>176</v>
      </c>
      <c r="L109" s="11">
        <v>84800</v>
      </c>
      <c r="M109" s="11">
        <v>84800</v>
      </c>
      <c r="N109" s="12"/>
      <c r="O109" s="15" t="s">
        <v>188</v>
      </c>
      <c r="Q109" s="1" t="s">
        <v>200</v>
      </c>
    </row>
    <row r="111" spans="5:17" ht="21">
      <c r="E111" s="1">
        <v>55</v>
      </c>
      <c r="G111" s="1" t="s">
        <v>175</v>
      </c>
      <c r="H111" s="11">
        <v>450000</v>
      </c>
      <c r="K111" s="29" t="s">
        <v>176</v>
      </c>
      <c r="L111" s="11">
        <v>450000</v>
      </c>
      <c r="M111" s="11">
        <v>450000</v>
      </c>
      <c r="N111" s="12"/>
      <c r="O111" s="7" t="s">
        <v>189</v>
      </c>
      <c r="Q111" s="1" t="s">
        <v>200</v>
      </c>
    </row>
    <row r="113" spans="5:17" ht="21">
      <c r="E113" s="1">
        <v>56</v>
      </c>
      <c r="G113" s="1" t="s">
        <v>175</v>
      </c>
      <c r="H113" s="11">
        <v>442980</v>
      </c>
      <c r="K113" s="29" t="s">
        <v>176</v>
      </c>
      <c r="L113" s="11">
        <v>442980</v>
      </c>
      <c r="M113" s="11">
        <v>442980</v>
      </c>
      <c r="N113" s="12"/>
      <c r="O113" s="21" t="s">
        <v>190</v>
      </c>
      <c r="Q113" s="1" t="s">
        <v>200</v>
      </c>
    </row>
    <row r="115" spans="5:17" ht="21">
      <c r="E115" s="1">
        <v>57</v>
      </c>
      <c r="G115" s="1" t="s">
        <v>175</v>
      </c>
      <c r="H115" s="11">
        <v>4815</v>
      </c>
      <c r="K115" s="29" t="s">
        <v>176</v>
      </c>
      <c r="L115" s="11">
        <v>4815</v>
      </c>
      <c r="M115" s="11">
        <v>4815</v>
      </c>
      <c r="N115" s="12"/>
      <c r="O115" s="14" t="s">
        <v>192</v>
      </c>
      <c r="Q115" s="1" t="s">
        <v>201</v>
      </c>
    </row>
    <row r="117" spans="5:17" ht="21">
      <c r="E117" s="1">
        <v>58</v>
      </c>
      <c r="G117" s="1" t="s">
        <v>175</v>
      </c>
      <c r="H117" s="11">
        <v>52000</v>
      </c>
      <c r="K117" s="29" t="s">
        <v>176</v>
      </c>
      <c r="L117" s="11">
        <v>52000</v>
      </c>
      <c r="M117" s="11">
        <v>52000</v>
      </c>
      <c r="N117" s="12"/>
      <c r="O117" s="15" t="s">
        <v>193</v>
      </c>
      <c r="Q117" s="1" t="s">
        <v>202</v>
      </c>
    </row>
    <row r="119" spans="5:17" ht="21">
      <c r="E119" s="1">
        <v>59</v>
      </c>
      <c r="G119" s="1" t="s">
        <v>175</v>
      </c>
      <c r="H119" s="11">
        <v>140160</v>
      </c>
      <c r="K119" s="29" t="s">
        <v>176</v>
      </c>
      <c r="L119" s="11">
        <v>140160</v>
      </c>
      <c r="M119" s="11">
        <v>140160</v>
      </c>
      <c r="N119" s="12"/>
      <c r="O119" s="15" t="s">
        <v>183</v>
      </c>
      <c r="Q119" s="1" t="s">
        <v>203</v>
      </c>
    </row>
    <row r="121" spans="5:17" ht="21">
      <c r="E121" s="1">
        <v>60</v>
      </c>
      <c r="G121" s="1" t="s">
        <v>175</v>
      </c>
      <c r="H121" s="11">
        <v>1000</v>
      </c>
      <c r="K121" s="29" t="s">
        <v>176</v>
      </c>
      <c r="L121" s="11">
        <v>1000</v>
      </c>
      <c r="M121" s="11">
        <v>1000</v>
      </c>
      <c r="N121" s="12"/>
      <c r="O121" s="14" t="s">
        <v>194</v>
      </c>
      <c r="Q121" s="1" t="s">
        <v>204</v>
      </c>
    </row>
    <row r="123" spans="5:17" ht="21">
      <c r="E123" s="1">
        <v>61</v>
      </c>
      <c r="G123" s="1" t="s">
        <v>175</v>
      </c>
      <c r="H123" s="11">
        <v>4000</v>
      </c>
      <c r="K123" s="29" t="s">
        <v>176</v>
      </c>
      <c r="L123" s="11">
        <v>4000</v>
      </c>
      <c r="M123" s="11">
        <v>4000</v>
      </c>
      <c r="N123" s="12"/>
      <c r="O123" s="15" t="s">
        <v>205</v>
      </c>
      <c r="Q123" s="1" t="s">
        <v>204</v>
      </c>
    </row>
    <row r="125" spans="5:17" ht="21">
      <c r="E125" s="1">
        <v>62</v>
      </c>
      <c r="G125" s="1" t="s">
        <v>175</v>
      </c>
      <c r="H125" s="11">
        <v>23000</v>
      </c>
      <c r="K125" s="29" t="s">
        <v>176</v>
      </c>
      <c r="L125" s="11">
        <v>23000</v>
      </c>
      <c r="M125" s="11">
        <v>23000</v>
      </c>
      <c r="N125" s="12"/>
      <c r="O125" s="15" t="s">
        <v>177</v>
      </c>
      <c r="Q125" s="1" t="s">
        <v>204</v>
      </c>
    </row>
    <row r="127" spans="5:17" ht="21">
      <c r="E127" s="1">
        <v>63</v>
      </c>
      <c r="G127" s="1" t="s">
        <v>175</v>
      </c>
      <c r="H127" s="11">
        <v>12000</v>
      </c>
      <c r="K127" s="29" t="s">
        <v>176</v>
      </c>
      <c r="L127" s="11">
        <v>12000</v>
      </c>
      <c r="M127" s="11">
        <v>12000</v>
      </c>
      <c r="N127" s="12"/>
      <c r="O127" s="15" t="s">
        <v>206</v>
      </c>
      <c r="Q127" s="1" t="s">
        <v>204</v>
      </c>
    </row>
    <row r="129" spans="5:17" ht="21">
      <c r="E129" s="1">
        <v>64</v>
      </c>
      <c r="G129" s="1" t="s">
        <v>175</v>
      </c>
      <c r="H129" s="11">
        <v>28000</v>
      </c>
      <c r="K129" s="29" t="s">
        <v>176</v>
      </c>
      <c r="L129" s="11">
        <v>28000</v>
      </c>
      <c r="M129" s="11">
        <v>28000</v>
      </c>
      <c r="N129" s="12"/>
      <c r="O129" s="15" t="s">
        <v>207</v>
      </c>
      <c r="Q129" s="1" t="s">
        <v>204</v>
      </c>
    </row>
    <row r="131" spans="5:17" ht="21">
      <c r="E131" s="1">
        <v>65</v>
      </c>
      <c r="G131" s="1" t="s">
        <v>175</v>
      </c>
      <c r="H131" s="11">
        <v>4000</v>
      </c>
      <c r="K131" s="29" t="s">
        <v>176</v>
      </c>
      <c r="L131" s="11">
        <v>4000</v>
      </c>
      <c r="M131" s="11">
        <v>4000</v>
      </c>
      <c r="N131" s="12"/>
      <c r="O131" s="15" t="s">
        <v>208</v>
      </c>
      <c r="Q131" s="1" t="s">
        <v>204</v>
      </c>
    </row>
    <row r="133" spans="5:17" ht="21">
      <c r="E133" s="1">
        <v>66</v>
      </c>
      <c r="G133" s="1" t="s">
        <v>175</v>
      </c>
      <c r="H133" s="11">
        <v>8830</v>
      </c>
      <c r="K133" s="29" t="s">
        <v>176</v>
      </c>
      <c r="L133" s="11">
        <v>8830</v>
      </c>
      <c r="M133" s="11">
        <v>8830</v>
      </c>
      <c r="N133" s="12"/>
      <c r="O133" s="15" t="s">
        <v>209</v>
      </c>
      <c r="Q133" s="1" t="s">
        <v>204</v>
      </c>
    </row>
    <row r="135" spans="5:17" ht="21">
      <c r="E135" s="1">
        <v>67</v>
      </c>
      <c r="G135" s="1" t="s">
        <v>175</v>
      </c>
      <c r="H135" s="11">
        <v>303899.23</v>
      </c>
      <c r="K135" s="29" t="s">
        <v>176</v>
      </c>
      <c r="L135" s="11">
        <v>303899.23</v>
      </c>
      <c r="M135" s="11">
        <v>303899.23</v>
      </c>
      <c r="N135" s="12"/>
      <c r="O135" s="14" t="s">
        <v>210</v>
      </c>
      <c r="Q135" s="1" t="s">
        <v>204</v>
      </c>
    </row>
    <row r="137" spans="5:17" ht="21">
      <c r="E137" s="1">
        <v>68</v>
      </c>
      <c r="G137" s="1" t="s">
        <v>191</v>
      </c>
      <c r="H137" s="11">
        <v>18330</v>
      </c>
      <c r="K137" s="29" t="s">
        <v>176</v>
      </c>
      <c r="L137" s="11">
        <v>18330</v>
      </c>
      <c r="M137" s="11">
        <v>18330</v>
      </c>
      <c r="N137" s="12"/>
      <c r="O137" s="15" t="s">
        <v>211</v>
      </c>
      <c r="Q137" s="1" t="s">
        <v>204</v>
      </c>
    </row>
    <row r="139" spans="5:17" ht="21">
      <c r="E139" s="1">
        <v>69</v>
      </c>
      <c r="G139" s="1" t="s">
        <v>175</v>
      </c>
      <c r="H139" s="11">
        <v>14000</v>
      </c>
      <c r="K139" s="29" t="s">
        <v>176</v>
      </c>
      <c r="L139" s="11">
        <v>14000</v>
      </c>
      <c r="M139" s="11">
        <v>14000</v>
      </c>
      <c r="N139" s="12"/>
      <c r="O139" s="15" t="s">
        <v>212</v>
      </c>
      <c r="Q139" s="1" t="s">
        <v>225</v>
      </c>
    </row>
    <row r="141" spans="5:17" ht="21">
      <c r="E141" s="1">
        <v>70</v>
      </c>
      <c r="G141" s="1" t="s">
        <v>175</v>
      </c>
      <c r="H141" s="11">
        <v>9095</v>
      </c>
      <c r="K141" s="29" t="s">
        <v>176</v>
      </c>
      <c r="L141" s="11">
        <v>9095</v>
      </c>
      <c r="M141" s="11">
        <v>9095</v>
      </c>
      <c r="N141" s="12"/>
      <c r="O141" s="15" t="s">
        <v>213</v>
      </c>
      <c r="Q141" s="1" t="s">
        <v>204</v>
      </c>
    </row>
    <row r="143" spans="5:17" ht="21">
      <c r="E143" s="1">
        <v>71</v>
      </c>
      <c r="G143" s="1" t="s">
        <v>175</v>
      </c>
      <c r="H143" s="11">
        <v>500</v>
      </c>
      <c r="K143" s="29" t="s">
        <v>176</v>
      </c>
      <c r="L143" s="11">
        <v>500</v>
      </c>
      <c r="M143" s="11">
        <v>500</v>
      </c>
      <c r="N143" s="12"/>
      <c r="O143" s="15" t="s">
        <v>214</v>
      </c>
      <c r="Q143" s="1" t="s">
        <v>204</v>
      </c>
    </row>
    <row r="145" spans="5:17" ht="21">
      <c r="E145" s="1">
        <v>72</v>
      </c>
      <c r="G145" s="1" t="s">
        <v>175</v>
      </c>
      <c r="H145" s="11">
        <v>424723.87</v>
      </c>
      <c r="K145" s="29" t="s">
        <v>176</v>
      </c>
      <c r="L145" s="11">
        <v>424723.87</v>
      </c>
      <c r="M145" s="11">
        <v>424723.87</v>
      </c>
      <c r="N145" s="12"/>
      <c r="O145" s="14" t="s">
        <v>215</v>
      </c>
      <c r="Q145" s="1" t="s">
        <v>204</v>
      </c>
    </row>
    <row r="147" spans="5:17" ht="21">
      <c r="E147" s="1">
        <v>73</v>
      </c>
      <c r="G147" s="1" t="s">
        <v>175</v>
      </c>
      <c r="H147" s="11">
        <v>66560</v>
      </c>
      <c r="K147" s="29" t="s">
        <v>176</v>
      </c>
      <c r="L147" s="11">
        <v>66560</v>
      </c>
      <c r="M147" s="11">
        <v>66560</v>
      </c>
      <c r="N147" s="12"/>
      <c r="O147" s="15" t="s">
        <v>216</v>
      </c>
      <c r="Q147" s="1" t="s">
        <v>227</v>
      </c>
    </row>
    <row r="149" spans="5:17" ht="21">
      <c r="E149" s="1">
        <v>74</v>
      </c>
      <c r="G149" s="1" t="s">
        <v>175</v>
      </c>
      <c r="H149" s="11">
        <v>66560</v>
      </c>
      <c r="K149" s="29" t="s">
        <v>176</v>
      </c>
      <c r="L149" s="11">
        <v>66560</v>
      </c>
      <c r="M149" s="11">
        <v>66560</v>
      </c>
      <c r="N149" s="12"/>
      <c r="O149" s="15" t="s">
        <v>217</v>
      </c>
      <c r="Q149" s="1" t="s">
        <v>227</v>
      </c>
    </row>
    <row r="151" spans="5:17" ht="21">
      <c r="E151" s="1">
        <v>75</v>
      </c>
      <c r="G151" s="1" t="s">
        <v>175</v>
      </c>
      <c r="H151" s="11">
        <v>66560</v>
      </c>
      <c r="K151" s="29" t="s">
        <v>176</v>
      </c>
      <c r="L151" s="11">
        <v>66560</v>
      </c>
      <c r="M151" s="11">
        <v>66560</v>
      </c>
      <c r="N151" s="12"/>
      <c r="O151" s="15" t="s">
        <v>218</v>
      </c>
      <c r="Q151" s="1" t="s">
        <v>227</v>
      </c>
    </row>
    <row r="153" spans="5:17" ht="21">
      <c r="E153" s="1">
        <v>76</v>
      </c>
      <c r="G153" s="1" t="s">
        <v>175</v>
      </c>
      <c r="H153" s="11">
        <v>66560</v>
      </c>
      <c r="K153" s="29" t="s">
        <v>176</v>
      </c>
      <c r="L153" s="11">
        <v>66560</v>
      </c>
      <c r="M153" s="11">
        <v>66560</v>
      </c>
      <c r="N153" s="12"/>
      <c r="O153" s="15" t="s">
        <v>219</v>
      </c>
      <c r="Q153" s="1" t="s">
        <v>227</v>
      </c>
    </row>
    <row r="155" spans="5:17" ht="21">
      <c r="E155" s="1">
        <v>77</v>
      </c>
      <c r="G155" s="1" t="s">
        <v>191</v>
      </c>
      <c r="H155" s="11">
        <v>148500</v>
      </c>
      <c r="K155" s="29" t="s">
        <v>176</v>
      </c>
      <c r="L155" s="11">
        <v>148500</v>
      </c>
      <c r="M155" s="11">
        <v>148500</v>
      </c>
      <c r="N155" s="12"/>
      <c r="O155" s="15" t="s">
        <v>220</v>
      </c>
      <c r="Q155" s="1" t="s">
        <v>227</v>
      </c>
    </row>
    <row r="157" spans="5:17" ht="21">
      <c r="E157" s="1">
        <v>78</v>
      </c>
      <c r="G157" s="1" t="s">
        <v>175</v>
      </c>
      <c r="H157" s="11">
        <v>4900</v>
      </c>
      <c r="K157" s="29" t="s">
        <v>176</v>
      </c>
      <c r="L157" s="11">
        <v>4900</v>
      </c>
      <c r="M157" s="11">
        <v>4900</v>
      </c>
      <c r="N157" s="12"/>
      <c r="O157" s="15" t="s">
        <v>221</v>
      </c>
      <c r="Q157" s="1" t="s">
        <v>227</v>
      </c>
    </row>
    <row r="159" spans="5:17" ht="21">
      <c r="E159" s="1">
        <v>79</v>
      </c>
      <c r="G159" s="1" t="s">
        <v>175</v>
      </c>
      <c r="H159" s="11">
        <v>24325</v>
      </c>
      <c r="K159" s="29" t="s">
        <v>176</v>
      </c>
      <c r="L159" s="11">
        <v>24325</v>
      </c>
      <c r="M159" s="11">
        <v>24325</v>
      </c>
      <c r="N159" s="12"/>
      <c r="O159" s="15" t="s">
        <v>222</v>
      </c>
      <c r="Q159" s="1" t="s">
        <v>227</v>
      </c>
    </row>
    <row r="161" spans="5:17" ht="21">
      <c r="E161" s="1">
        <v>80</v>
      </c>
      <c r="G161" s="1" t="s">
        <v>175</v>
      </c>
      <c r="H161" s="11">
        <v>8200</v>
      </c>
      <c r="K161" s="29" t="s">
        <v>176</v>
      </c>
      <c r="L161" s="11">
        <v>8200</v>
      </c>
      <c r="M161" s="11">
        <v>8200</v>
      </c>
      <c r="N161" s="12"/>
      <c r="O161" s="15" t="s">
        <v>223</v>
      </c>
      <c r="Q161" s="1" t="s">
        <v>227</v>
      </c>
    </row>
    <row r="163" spans="5:17" ht="21">
      <c r="E163" s="1">
        <v>81</v>
      </c>
      <c r="G163" s="1" t="s">
        <v>175</v>
      </c>
      <c r="H163" s="11">
        <v>9815.71</v>
      </c>
      <c r="K163" s="29" t="s">
        <v>176</v>
      </c>
      <c r="L163" s="11">
        <v>9815.71</v>
      </c>
      <c r="M163" s="11">
        <v>9815.71</v>
      </c>
      <c r="N163" s="12"/>
      <c r="O163" s="15" t="s">
        <v>224</v>
      </c>
      <c r="Q163" s="1" t="s">
        <v>226</v>
      </c>
    </row>
    <row r="165" spans="5:17" ht="21">
      <c r="E165" s="1">
        <v>82</v>
      </c>
      <c r="G165" s="1" t="s">
        <v>175</v>
      </c>
      <c r="H165" s="11">
        <v>54964</v>
      </c>
      <c r="K165" s="29" t="s">
        <v>176</v>
      </c>
      <c r="L165" s="11">
        <v>54964</v>
      </c>
      <c r="M165" s="11">
        <v>54964</v>
      </c>
      <c r="N165" s="12"/>
      <c r="O165" s="14" t="s">
        <v>228</v>
      </c>
      <c r="Q165" s="1" t="s">
        <v>242</v>
      </c>
    </row>
    <row r="167" spans="5:17" ht="21">
      <c r="E167" s="1">
        <v>83</v>
      </c>
      <c r="G167" s="1" t="s">
        <v>175</v>
      </c>
      <c r="H167" s="11">
        <v>2000</v>
      </c>
      <c r="K167" s="29" t="s">
        <v>176</v>
      </c>
      <c r="L167" s="11">
        <v>2000</v>
      </c>
      <c r="M167" s="11">
        <v>2000</v>
      </c>
      <c r="N167" s="12"/>
      <c r="O167" s="15" t="s">
        <v>229</v>
      </c>
      <c r="Q167" s="1" t="s">
        <v>243</v>
      </c>
    </row>
    <row r="169" spans="5:17" ht="21">
      <c r="E169" s="1">
        <v>84</v>
      </c>
      <c r="G169" s="1" t="s">
        <v>191</v>
      </c>
      <c r="H169" s="11">
        <v>38400</v>
      </c>
      <c r="K169" s="29" t="s">
        <v>176</v>
      </c>
      <c r="L169" s="11">
        <v>38400</v>
      </c>
      <c r="M169" s="11">
        <v>38400</v>
      </c>
      <c r="N169" s="12"/>
      <c r="O169" s="15" t="s">
        <v>230</v>
      </c>
      <c r="Q169" s="1" t="s">
        <v>243</v>
      </c>
    </row>
    <row r="171" spans="5:17" ht="21">
      <c r="E171" s="1">
        <v>85</v>
      </c>
      <c r="G171" s="1" t="s">
        <v>191</v>
      </c>
      <c r="H171" s="22">
        <v>2230000</v>
      </c>
      <c r="K171" s="23" t="s">
        <v>231</v>
      </c>
      <c r="L171" s="22">
        <v>2252000</v>
      </c>
      <c r="M171" s="22">
        <v>2230000</v>
      </c>
      <c r="N171" s="23"/>
      <c r="O171" s="24" t="s">
        <v>232</v>
      </c>
      <c r="Q171" s="1" t="s">
        <v>252</v>
      </c>
    </row>
    <row r="173" spans="5:17" ht="21">
      <c r="E173" s="1">
        <v>86</v>
      </c>
      <c r="G173" s="1" t="s">
        <v>191</v>
      </c>
      <c r="H173" s="11">
        <v>24750</v>
      </c>
      <c r="K173" s="12" t="s">
        <v>176</v>
      </c>
      <c r="L173" s="11">
        <v>24750</v>
      </c>
      <c r="M173" s="11">
        <v>24750</v>
      </c>
      <c r="N173" s="12"/>
      <c r="O173" s="15" t="s">
        <v>233</v>
      </c>
      <c r="Q173" s="1" t="s">
        <v>251</v>
      </c>
    </row>
    <row r="175" spans="5:17" ht="21">
      <c r="E175" s="1">
        <v>87</v>
      </c>
      <c r="G175" s="1" t="s">
        <v>191</v>
      </c>
      <c r="H175" s="11">
        <v>54153</v>
      </c>
      <c r="K175" s="12" t="s">
        <v>138</v>
      </c>
      <c r="L175" s="11">
        <v>54153</v>
      </c>
      <c r="M175" s="11">
        <v>54153</v>
      </c>
      <c r="N175" s="12"/>
      <c r="O175" s="15" t="s">
        <v>234</v>
      </c>
      <c r="Q175" s="1" t="s">
        <v>250</v>
      </c>
    </row>
    <row r="177" spans="5:17" ht="21">
      <c r="E177" s="1">
        <v>88</v>
      </c>
      <c r="G177" s="1" t="s">
        <v>191</v>
      </c>
      <c r="H177" s="11">
        <v>5200</v>
      </c>
      <c r="K177" s="12" t="s">
        <v>138</v>
      </c>
      <c r="L177" s="11">
        <v>5200</v>
      </c>
      <c r="M177" s="11">
        <v>5200</v>
      </c>
      <c r="N177" s="12"/>
      <c r="O177" s="15" t="s">
        <v>233</v>
      </c>
      <c r="Q177" s="1" t="s">
        <v>250</v>
      </c>
    </row>
    <row r="179" spans="5:17" ht="21">
      <c r="E179" s="1">
        <v>89</v>
      </c>
      <c r="G179" s="1" t="s">
        <v>175</v>
      </c>
      <c r="H179" s="11">
        <v>24200</v>
      </c>
      <c r="K179" s="12" t="s">
        <v>138</v>
      </c>
      <c r="L179" s="11">
        <v>24200</v>
      </c>
      <c r="M179" s="11">
        <v>24200</v>
      </c>
      <c r="N179" s="12"/>
      <c r="O179" s="15" t="s">
        <v>235</v>
      </c>
      <c r="Q179" s="1" t="s">
        <v>250</v>
      </c>
    </row>
    <row r="181" spans="5:17" ht="21">
      <c r="E181" s="1">
        <v>90</v>
      </c>
      <c r="G181" s="1" t="s">
        <v>191</v>
      </c>
      <c r="H181" s="11">
        <v>20000</v>
      </c>
      <c r="K181" s="12" t="s">
        <v>138</v>
      </c>
      <c r="L181" s="11">
        <v>20000</v>
      </c>
      <c r="M181" s="11">
        <v>20000</v>
      </c>
      <c r="N181" s="12"/>
      <c r="O181" s="15" t="s">
        <v>236</v>
      </c>
      <c r="Q181" s="1" t="s">
        <v>249</v>
      </c>
    </row>
    <row r="183" spans="5:17" ht="21">
      <c r="E183" s="1">
        <v>91</v>
      </c>
      <c r="G183" s="1" t="s">
        <v>191</v>
      </c>
      <c r="H183" s="11">
        <v>5350</v>
      </c>
      <c r="K183" s="12" t="s">
        <v>138</v>
      </c>
      <c r="L183" s="11">
        <v>5350</v>
      </c>
      <c r="M183" s="11">
        <v>5350</v>
      </c>
      <c r="N183" s="12"/>
      <c r="O183" s="15" t="s">
        <v>237</v>
      </c>
      <c r="Q183" s="1" t="s">
        <v>248</v>
      </c>
    </row>
    <row r="185" spans="5:17" ht="21">
      <c r="E185" s="1">
        <v>92</v>
      </c>
      <c r="G185" s="1" t="s">
        <v>175</v>
      </c>
      <c r="H185" s="11">
        <v>11100</v>
      </c>
      <c r="K185" s="12" t="s">
        <v>138</v>
      </c>
      <c r="L185" s="11">
        <v>11100</v>
      </c>
      <c r="M185" s="11">
        <v>11100</v>
      </c>
      <c r="N185" s="12"/>
      <c r="O185" s="15" t="s">
        <v>238</v>
      </c>
      <c r="Q185" s="1" t="s">
        <v>248</v>
      </c>
    </row>
    <row r="187" spans="5:17" ht="21">
      <c r="E187" s="1">
        <v>93</v>
      </c>
      <c r="G187" s="1" t="s">
        <v>175</v>
      </c>
      <c r="H187" s="11">
        <v>9000</v>
      </c>
      <c r="K187" s="12" t="s">
        <v>138</v>
      </c>
      <c r="L187" s="11">
        <v>9000</v>
      </c>
      <c r="M187" s="11">
        <v>9000</v>
      </c>
      <c r="N187" s="12"/>
      <c r="O187" s="15" t="s">
        <v>239</v>
      </c>
      <c r="Q187" s="1" t="s">
        <v>247</v>
      </c>
    </row>
    <row r="189" spans="5:17" ht="21">
      <c r="E189" s="1">
        <v>94</v>
      </c>
      <c r="G189" s="1" t="s">
        <v>175</v>
      </c>
      <c r="H189" s="11">
        <v>30200</v>
      </c>
      <c r="K189" s="12" t="s">
        <v>138</v>
      </c>
      <c r="L189" s="11">
        <v>30200</v>
      </c>
      <c r="M189" s="11">
        <v>30200</v>
      </c>
      <c r="N189" s="12"/>
      <c r="O189" s="15" t="s">
        <v>240</v>
      </c>
      <c r="Q189" s="1" t="s">
        <v>247</v>
      </c>
    </row>
    <row r="191" spans="5:17" ht="21">
      <c r="E191" s="1">
        <v>95</v>
      </c>
      <c r="G191" s="1" t="s">
        <v>175</v>
      </c>
      <c r="H191" s="11">
        <v>500</v>
      </c>
      <c r="K191" s="12" t="s">
        <v>138</v>
      </c>
      <c r="L191" s="11">
        <v>500</v>
      </c>
      <c r="M191" s="11">
        <v>500</v>
      </c>
      <c r="N191" s="12"/>
      <c r="O191" s="15" t="s">
        <v>236</v>
      </c>
      <c r="Q191" s="1" t="s">
        <v>246</v>
      </c>
    </row>
    <row r="193" spans="5:17" ht="21">
      <c r="E193" s="1">
        <v>96</v>
      </c>
      <c r="G193" s="1" t="s">
        <v>191</v>
      </c>
      <c r="H193" s="11">
        <v>8517</v>
      </c>
      <c r="K193" s="12" t="s">
        <v>138</v>
      </c>
      <c r="L193" s="11">
        <v>8517</v>
      </c>
      <c r="M193" s="11">
        <v>8517</v>
      </c>
      <c r="N193" s="12"/>
      <c r="O193" s="15" t="s">
        <v>234</v>
      </c>
      <c r="Q193" s="1" t="s">
        <v>245</v>
      </c>
    </row>
    <row r="195" spans="5:17" ht="21">
      <c r="E195" s="1">
        <v>97</v>
      </c>
      <c r="G195" s="1" t="s">
        <v>175</v>
      </c>
      <c r="H195" s="11">
        <v>7055</v>
      </c>
      <c r="K195" s="12" t="s">
        <v>138</v>
      </c>
      <c r="L195" s="11">
        <v>7055</v>
      </c>
      <c r="M195" s="11">
        <v>7055</v>
      </c>
      <c r="N195" s="12"/>
      <c r="O195" s="15" t="s">
        <v>241</v>
      </c>
      <c r="Q195" s="1" t="s">
        <v>244</v>
      </c>
    </row>
    <row r="197" spans="5:17" ht="21">
      <c r="E197" s="1">
        <v>98</v>
      </c>
      <c r="G197" s="1" t="s">
        <v>191</v>
      </c>
      <c r="H197" s="25">
        <v>3020</v>
      </c>
      <c r="K197" s="12" t="s">
        <v>138</v>
      </c>
      <c r="L197" s="25">
        <v>3020</v>
      </c>
      <c r="M197" s="25">
        <v>3020</v>
      </c>
      <c r="N197" s="26"/>
      <c r="O197" s="27" t="s">
        <v>253</v>
      </c>
      <c r="Q197" s="1" t="s">
        <v>263</v>
      </c>
    </row>
    <row r="199" spans="5:17" ht="21">
      <c r="E199" s="1">
        <v>99</v>
      </c>
      <c r="G199" s="1" t="s">
        <v>191</v>
      </c>
      <c r="H199" s="25">
        <v>1700</v>
      </c>
      <c r="K199" s="26" t="s">
        <v>138</v>
      </c>
      <c r="L199" s="25">
        <v>1700</v>
      </c>
      <c r="M199" s="25">
        <v>1700</v>
      </c>
      <c r="N199" s="26"/>
      <c r="O199" s="28" t="s">
        <v>187</v>
      </c>
      <c r="Q199" s="1" t="s">
        <v>263</v>
      </c>
    </row>
    <row r="201" spans="5:17" ht="21">
      <c r="E201" s="1">
        <v>100</v>
      </c>
      <c r="G201" s="1" t="s">
        <v>175</v>
      </c>
      <c r="H201" s="25">
        <v>3000</v>
      </c>
      <c r="K201" s="26" t="s">
        <v>138</v>
      </c>
      <c r="L201" s="25">
        <v>3000</v>
      </c>
      <c r="M201" s="25">
        <v>3000</v>
      </c>
      <c r="N201" s="26"/>
      <c r="O201" s="28" t="s">
        <v>254</v>
      </c>
      <c r="Q201" s="1" t="s">
        <v>264</v>
      </c>
    </row>
    <row r="203" spans="5:17" ht="21">
      <c r="E203" s="1">
        <v>101</v>
      </c>
      <c r="G203" s="1" t="s">
        <v>191</v>
      </c>
      <c r="H203" s="25">
        <v>25880</v>
      </c>
      <c r="K203" s="26" t="s">
        <v>138</v>
      </c>
      <c r="L203" s="25">
        <v>25880</v>
      </c>
      <c r="M203" s="25">
        <v>25880</v>
      </c>
      <c r="N203" s="26"/>
      <c r="O203" s="27" t="s">
        <v>253</v>
      </c>
      <c r="Q203" s="1" t="s">
        <v>264</v>
      </c>
    </row>
    <row r="205" spans="5:17" ht="21">
      <c r="E205" s="1">
        <v>102</v>
      </c>
      <c r="G205" s="1" t="s">
        <v>191</v>
      </c>
      <c r="H205" s="25">
        <v>22000</v>
      </c>
      <c r="K205" s="26" t="s">
        <v>138</v>
      </c>
      <c r="L205" s="25">
        <v>22000</v>
      </c>
      <c r="M205" s="25">
        <v>22000</v>
      </c>
      <c r="N205" s="26"/>
      <c r="O205" s="28" t="s">
        <v>255</v>
      </c>
      <c r="Q205" s="1" t="s">
        <v>264</v>
      </c>
    </row>
    <row r="207" spans="5:17" ht="21">
      <c r="E207" s="1">
        <v>103</v>
      </c>
      <c r="G207" s="1" t="s">
        <v>175</v>
      </c>
      <c r="H207" s="25">
        <v>1500</v>
      </c>
      <c r="K207" s="26" t="s">
        <v>138</v>
      </c>
      <c r="L207" s="25">
        <v>1500</v>
      </c>
      <c r="M207" s="25">
        <v>1500</v>
      </c>
      <c r="N207" s="26"/>
      <c r="O207" s="28" t="s">
        <v>187</v>
      </c>
      <c r="Q207" s="1" t="s">
        <v>265</v>
      </c>
    </row>
    <row r="209" spans="5:17" ht="21">
      <c r="E209" s="1">
        <v>104</v>
      </c>
      <c r="G209" s="1" t="s">
        <v>175</v>
      </c>
      <c r="H209" s="25">
        <v>26510</v>
      </c>
      <c r="K209" s="26" t="s">
        <v>138</v>
      </c>
      <c r="L209" s="25">
        <v>26510</v>
      </c>
      <c r="M209" s="25">
        <v>26510</v>
      </c>
      <c r="N209" s="26"/>
      <c r="O209" s="28" t="s">
        <v>256</v>
      </c>
      <c r="Q209" s="1" t="s">
        <v>266</v>
      </c>
    </row>
    <row r="211" spans="5:17" ht="21">
      <c r="E211" s="1">
        <v>105</v>
      </c>
      <c r="G211" s="1" t="s">
        <v>191</v>
      </c>
      <c r="H211" s="25">
        <v>53000</v>
      </c>
      <c r="K211" s="26" t="s">
        <v>138</v>
      </c>
      <c r="L211" s="25">
        <v>53000</v>
      </c>
      <c r="M211" s="25">
        <v>53000</v>
      </c>
      <c r="N211" s="26"/>
      <c r="O211" s="28" t="s">
        <v>257</v>
      </c>
      <c r="Q211" s="1" t="s">
        <v>267</v>
      </c>
    </row>
    <row r="213" spans="5:17" ht="21">
      <c r="E213" s="1">
        <v>106</v>
      </c>
      <c r="G213" s="1" t="s">
        <v>175</v>
      </c>
      <c r="H213" s="25">
        <v>7700</v>
      </c>
      <c r="K213" s="26" t="s">
        <v>138</v>
      </c>
      <c r="L213" s="25">
        <v>7700</v>
      </c>
      <c r="M213" s="25">
        <v>7700</v>
      </c>
      <c r="N213" s="26"/>
      <c r="O213" s="28" t="s">
        <v>223</v>
      </c>
      <c r="Q213" s="1" t="s">
        <v>268</v>
      </c>
    </row>
    <row r="215" spans="5:17" ht="21">
      <c r="E215" s="1">
        <v>107</v>
      </c>
      <c r="G215" s="1" t="s">
        <v>175</v>
      </c>
      <c r="H215" s="25">
        <v>4000</v>
      </c>
      <c r="K215" s="26" t="s">
        <v>138</v>
      </c>
      <c r="L215" s="25">
        <v>4000</v>
      </c>
      <c r="M215" s="25">
        <v>4000</v>
      </c>
      <c r="N215" s="26"/>
      <c r="O215" s="28" t="s">
        <v>221</v>
      </c>
      <c r="Q215" s="1" t="s">
        <v>269</v>
      </c>
    </row>
    <row r="217" spans="5:17" ht="21">
      <c r="E217" s="1">
        <v>108</v>
      </c>
      <c r="G217" s="1" t="s">
        <v>175</v>
      </c>
      <c r="H217" s="25">
        <v>3000</v>
      </c>
      <c r="K217" s="26" t="s">
        <v>138</v>
      </c>
      <c r="L217" s="25">
        <v>3000</v>
      </c>
      <c r="M217" s="25">
        <v>3000</v>
      </c>
      <c r="N217" s="26"/>
      <c r="O217" s="28" t="s">
        <v>258</v>
      </c>
      <c r="Q217" s="1" t="s">
        <v>269</v>
      </c>
    </row>
    <row r="219" spans="5:17" ht="21">
      <c r="E219" s="1">
        <v>109</v>
      </c>
      <c r="G219" s="1" t="s">
        <v>175</v>
      </c>
      <c r="H219" s="25">
        <v>650</v>
      </c>
      <c r="K219" s="26" t="s">
        <v>138</v>
      </c>
      <c r="L219" s="25">
        <v>650</v>
      </c>
      <c r="M219" s="25">
        <v>650</v>
      </c>
      <c r="N219" s="26"/>
      <c r="O219" s="28" t="s">
        <v>259</v>
      </c>
      <c r="Q219" s="1" t="s">
        <v>270</v>
      </c>
    </row>
    <row r="221" spans="5:17" ht="21">
      <c r="E221" s="1">
        <v>110</v>
      </c>
      <c r="G221" s="1" t="s">
        <v>191</v>
      </c>
      <c r="H221" s="25">
        <v>3440</v>
      </c>
      <c r="K221" s="26" t="s">
        <v>138</v>
      </c>
      <c r="L221" s="25">
        <v>3440</v>
      </c>
      <c r="M221" s="25">
        <v>3440</v>
      </c>
      <c r="N221" s="26"/>
      <c r="O221" s="28" t="s">
        <v>260</v>
      </c>
      <c r="Q221" s="1" t="s">
        <v>270</v>
      </c>
    </row>
    <row r="223" spans="5:17" ht="21">
      <c r="E223" s="1">
        <v>111</v>
      </c>
      <c r="G223" s="1" t="s">
        <v>175</v>
      </c>
      <c r="H223" s="25">
        <v>3500</v>
      </c>
      <c r="K223" s="26" t="s">
        <v>138</v>
      </c>
      <c r="L223" s="25">
        <v>3500</v>
      </c>
      <c r="M223" s="25">
        <v>3500</v>
      </c>
      <c r="N223" s="26"/>
      <c r="O223" s="28" t="s">
        <v>229</v>
      </c>
      <c r="Q223" s="1" t="s">
        <v>270</v>
      </c>
    </row>
    <row r="225" spans="5:17" ht="21">
      <c r="E225" s="1">
        <v>112</v>
      </c>
      <c r="G225" s="1" t="s">
        <v>191</v>
      </c>
      <c r="H225" s="25">
        <v>17740</v>
      </c>
      <c r="K225" s="26" t="s">
        <v>138</v>
      </c>
      <c r="L225" s="25">
        <v>17740</v>
      </c>
      <c r="M225" s="25">
        <v>17740</v>
      </c>
      <c r="N225" s="26"/>
      <c r="O225" s="28" t="s">
        <v>261</v>
      </c>
      <c r="Q225" s="1" t="s">
        <v>270</v>
      </c>
    </row>
    <row r="227" spans="5:17" ht="21">
      <c r="E227" s="1">
        <v>113</v>
      </c>
      <c r="G227" s="1" t="s">
        <v>175</v>
      </c>
      <c r="H227" s="25">
        <v>11000</v>
      </c>
      <c r="K227" s="26" t="s">
        <v>138</v>
      </c>
      <c r="L227" s="25">
        <v>11000</v>
      </c>
      <c r="M227" s="25">
        <v>11000</v>
      </c>
      <c r="N227" s="26"/>
      <c r="O227" s="28" t="s">
        <v>259</v>
      </c>
      <c r="Q227" s="1" t="s">
        <v>270</v>
      </c>
    </row>
    <row r="229" spans="5:17" ht="21">
      <c r="E229" s="1">
        <v>114</v>
      </c>
      <c r="G229" s="1" t="s">
        <v>175</v>
      </c>
      <c r="H229" s="25">
        <v>5720</v>
      </c>
      <c r="K229" s="26" t="s">
        <v>138</v>
      </c>
      <c r="L229" s="25">
        <v>5720</v>
      </c>
      <c r="M229" s="25">
        <v>5720</v>
      </c>
      <c r="N229" s="26"/>
      <c r="O229" s="28" t="s">
        <v>262</v>
      </c>
      <c r="Q229" s="1" t="s">
        <v>271</v>
      </c>
    </row>
    <row r="231" spans="5:17" ht="21">
      <c r="E231" s="1">
        <v>115</v>
      </c>
      <c r="G231" s="1" t="s">
        <v>175</v>
      </c>
      <c r="H231" s="25">
        <v>3500</v>
      </c>
      <c r="K231" s="26" t="s">
        <v>138</v>
      </c>
      <c r="L231" s="25">
        <v>3500</v>
      </c>
      <c r="M231" s="25">
        <v>3500</v>
      </c>
      <c r="N231" s="26"/>
      <c r="O231" s="28" t="s">
        <v>253</v>
      </c>
      <c r="Q231" s="1" t="s">
        <v>272</v>
      </c>
    </row>
    <row r="233" spans="5:17" ht="21">
      <c r="E233" s="1">
        <v>116</v>
      </c>
      <c r="G233" s="1" t="s">
        <v>175</v>
      </c>
      <c r="H233" s="25">
        <v>2500</v>
      </c>
      <c r="K233" s="26" t="s">
        <v>138</v>
      </c>
      <c r="L233" s="25">
        <v>2500</v>
      </c>
      <c r="M233" s="25">
        <v>2500</v>
      </c>
      <c r="N233" s="26"/>
      <c r="O233" s="28" t="s">
        <v>253</v>
      </c>
      <c r="Q233" s="1" t="s">
        <v>273</v>
      </c>
    </row>
    <row r="235" spans="5:17" ht="21">
      <c r="E235" s="1">
        <v>117</v>
      </c>
      <c r="G235" s="1" t="s">
        <v>175</v>
      </c>
      <c r="H235" s="25">
        <v>2500</v>
      </c>
      <c r="K235" s="26" t="s">
        <v>138</v>
      </c>
      <c r="L235" s="11">
        <v>1500</v>
      </c>
      <c r="M235" s="11">
        <v>1500</v>
      </c>
      <c r="N235" s="12"/>
      <c r="O235" s="14" t="s">
        <v>253</v>
      </c>
      <c r="Q235" s="1" t="s">
        <v>285</v>
      </c>
    </row>
    <row r="237" spans="5:17" ht="21">
      <c r="E237" s="1">
        <v>118</v>
      </c>
      <c r="G237" s="1" t="s">
        <v>175</v>
      </c>
      <c r="H237" s="11">
        <v>1500</v>
      </c>
      <c r="K237" s="26" t="s">
        <v>138</v>
      </c>
      <c r="L237" s="11">
        <v>8500</v>
      </c>
      <c r="M237" s="11">
        <v>8500</v>
      </c>
      <c r="N237" s="12"/>
      <c r="O237" s="24" t="s">
        <v>177</v>
      </c>
      <c r="Q237" s="1" t="s">
        <v>285</v>
      </c>
    </row>
    <row r="239" spans="5:17" ht="21">
      <c r="E239" s="1">
        <v>119</v>
      </c>
      <c r="G239" s="1" t="s">
        <v>175</v>
      </c>
      <c r="H239" s="11">
        <v>8500</v>
      </c>
      <c r="K239" s="26" t="s">
        <v>138</v>
      </c>
      <c r="L239" s="11">
        <v>3300</v>
      </c>
      <c r="M239" s="11">
        <v>3300</v>
      </c>
      <c r="N239" s="12"/>
      <c r="O239" s="15" t="s">
        <v>274</v>
      </c>
      <c r="Q239" s="1" t="s">
        <v>286</v>
      </c>
    </row>
    <row r="241" spans="5:17" ht="21">
      <c r="E241" s="1">
        <v>120</v>
      </c>
      <c r="G241" s="1" t="s">
        <v>175</v>
      </c>
      <c r="H241" s="11">
        <v>3300</v>
      </c>
      <c r="K241" s="26" t="s">
        <v>138</v>
      </c>
      <c r="L241" s="11">
        <v>3500</v>
      </c>
      <c r="M241" s="11">
        <v>3500</v>
      </c>
      <c r="N241" s="12"/>
      <c r="O241" s="15" t="s">
        <v>275</v>
      </c>
      <c r="Q241" s="1" t="s">
        <v>286</v>
      </c>
    </row>
    <row r="243" spans="5:17" ht="21">
      <c r="E243" s="1">
        <v>121</v>
      </c>
      <c r="G243" s="1" t="s">
        <v>175</v>
      </c>
      <c r="H243" s="11">
        <v>3500</v>
      </c>
      <c r="K243" s="26" t="s">
        <v>138</v>
      </c>
      <c r="L243" s="11">
        <v>19900</v>
      </c>
      <c r="M243" s="11">
        <v>19900</v>
      </c>
      <c r="N243" s="12"/>
      <c r="O243" s="15" t="s">
        <v>276</v>
      </c>
      <c r="Q243" s="1" t="s">
        <v>286</v>
      </c>
    </row>
    <row r="245" spans="5:17" ht="21">
      <c r="E245" s="1">
        <v>122</v>
      </c>
      <c r="G245" s="1" t="s">
        <v>175</v>
      </c>
      <c r="H245" s="11">
        <v>19900</v>
      </c>
      <c r="K245" s="26" t="s">
        <v>138</v>
      </c>
      <c r="L245" s="11">
        <v>17800</v>
      </c>
      <c r="M245" s="11">
        <v>17800</v>
      </c>
      <c r="N245" s="12"/>
      <c r="O245" s="15" t="s">
        <v>277</v>
      </c>
      <c r="Q245" s="1" t="s">
        <v>286</v>
      </c>
    </row>
    <row r="247" spans="5:17" ht="21">
      <c r="E247" s="1">
        <v>123</v>
      </c>
      <c r="G247" s="1" t="s">
        <v>175</v>
      </c>
      <c r="H247" s="11">
        <v>17800</v>
      </c>
      <c r="K247" s="26" t="s">
        <v>138</v>
      </c>
      <c r="L247" s="11">
        <v>25000</v>
      </c>
      <c r="M247" s="11">
        <v>25000</v>
      </c>
      <c r="N247" s="12"/>
      <c r="O247" s="15" t="s">
        <v>278</v>
      </c>
      <c r="Q247" s="1" t="s">
        <v>286</v>
      </c>
    </row>
    <row r="249" spans="5:17" ht="21">
      <c r="E249" s="1">
        <v>124</v>
      </c>
      <c r="G249" s="1" t="s">
        <v>191</v>
      </c>
      <c r="H249" s="11">
        <v>25000</v>
      </c>
      <c r="K249" s="26" t="s">
        <v>138</v>
      </c>
      <c r="L249" s="11">
        <v>22060</v>
      </c>
      <c r="M249" s="11">
        <v>22060</v>
      </c>
      <c r="N249" s="12"/>
      <c r="O249" s="15" t="s">
        <v>279</v>
      </c>
      <c r="Q249" s="1" t="s">
        <v>287</v>
      </c>
    </row>
    <row r="251" spans="5:17" ht="21">
      <c r="E251" s="1">
        <v>125</v>
      </c>
      <c r="G251" s="1" t="s">
        <v>175</v>
      </c>
      <c r="H251" s="11">
        <v>22060</v>
      </c>
      <c r="K251" s="26" t="s">
        <v>138</v>
      </c>
      <c r="L251" s="11">
        <v>5200</v>
      </c>
      <c r="M251" s="11">
        <v>5200</v>
      </c>
      <c r="N251" s="12"/>
      <c r="O251" s="15" t="s">
        <v>223</v>
      </c>
      <c r="Q251" s="1" t="s">
        <v>288</v>
      </c>
    </row>
    <row r="253" spans="5:17" ht="21">
      <c r="E253" s="1">
        <v>126</v>
      </c>
      <c r="G253" s="1" t="s">
        <v>191</v>
      </c>
      <c r="H253" s="11">
        <v>5200</v>
      </c>
      <c r="K253" s="26" t="s">
        <v>138</v>
      </c>
      <c r="L253" s="11">
        <v>2500</v>
      </c>
      <c r="M253" s="11">
        <v>2500</v>
      </c>
      <c r="N253" s="12"/>
      <c r="O253" s="15" t="s">
        <v>255</v>
      </c>
      <c r="Q253" s="1" t="s">
        <v>289</v>
      </c>
    </row>
    <row r="255" spans="5:17" ht="21">
      <c r="E255" s="1">
        <v>127</v>
      </c>
      <c r="G255" s="1" t="s">
        <v>175</v>
      </c>
      <c r="H255" s="11">
        <v>2500</v>
      </c>
      <c r="K255" s="26" t="s">
        <v>138</v>
      </c>
      <c r="L255" s="11">
        <v>3350</v>
      </c>
      <c r="M255" s="11">
        <v>3350</v>
      </c>
      <c r="N255" s="12"/>
      <c r="O255" s="15" t="s">
        <v>187</v>
      </c>
      <c r="Q255" s="1" t="s">
        <v>282</v>
      </c>
    </row>
    <row r="257" spans="5:17" ht="21">
      <c r="E257" s="1">
        <v>128</v>
      </c>
      <c r="G257" s="1" t="s">
        <v>191</v>
      </c>
      <c r="H257" s="11">
        <v>3350</v>
      </c>
      <c r="K257" s="26" t="s">
        <v>138</v>
      </c>
      <c r="L257" s="11">
        <v>120000</v>
      </c>
      <c r="M257" s="11">
        <v>120000</v>
      </c>
      <c r="N257" s="12"/>
      <c r="O257" s="15" t="s">
        <v>280</v>
      </c>
      <c r="Q257" s="1" t="s">
        <v>290</v>
      </c>
    </row>
    <row r="259" spans="5:17" ht="21">
      <c r="E259" s="1">
        <v>129</v>
      </c>
      <c r="G259" s="1" t="s">
        <v>191</v>
      </c>
      <c r="H259" s="11">
        <v>120000</v>
      </c>
      <c r="K259" s="26" t="s">
        <v>138</v>
      </c>
      <c r="L259" s="11">
        <v>18000</v>
      </c>
      <c r="M259" s="11">
        <v>18000</v>
      </c>
      <c r="N259" s="12"/>
      <c r="O259" s="15" t="s">
        <v>281</v>
      </c>
      <c r="Q259" s="1" t="s">
        <v>291</v>
      </c>
    </row>
    <row r="261" spans="5:18" ht="21">
      <c r="E261" s="1">
        <v>130</v>
      </c>
      <c r="G261" s="1" t="s">
        <v>175</v>
      </c>
      <c r="H261" s="11">
        <v>18000</v>
      </c>
      <c r="K261" s="26" t="s">
        <v>138</v>
      </c>
      <c r="L261" s="11">
        <v>170063.42</v>
      </c>
      <c r="M261" s="30">
        <v>162500</v>
      </c>
      <c r="N261" s="12"/>
      <c r="O261" s="15" t="s">
        <v>210</v>
      </c>
      <c r="Q261" s="1" t="s">
        <v>282</v>
      </c>
      <c r="R261" s="1" t="s">
        <v>283</v>
      </c>
    </row>
    <row r="263" spans="5:18" ht="21">
      <c r="E263" s="1">
        <v>131</v>
      </c>
      <c r="G263" s="1" t="s">
        <v>175</v>
      </c>
      <c r="H263" s="30">
        <v>345000</v>
      </c>
      <c r="K263" s="26" t="s">
        <v>138</v>
      </c>
      <c r="L263" s="11">
        <v>326682.17</v>
      </c>
      <c r="M263" s="11">
        <v>326000</v>
      </c>
      <c r="N263" s="12"/>
      <c r="O263" s="15" t="s">
        <v>210</v>
      </c>
      <c r="Q263" s="1" t="s">
        <v>282</v>
      </c>
      <c r="R263" s="1" t="s">
        <v>284</v>
      </c>
    </row>
    <row r="265" spans="5:17" ht="21">
      <c r="E265" s="1">
        <v>132</v>
      </c>
      <c r="G265" s="1" t="s">
        <v>175</v>
      </c>
      <c r="H265" s="11">
        <v>400</v>
      </c>
      <c r="K265" s="26" t="s">
        <v>138</v>
      </c>
      <c r="L265" s="11">
        <v>400</v>
      </c>
      <c r="M265" s="11">
        <v>400</v>
      </c>
      <c r="N265" s="12"/>
      <c r="O265" s="14" t="s">
        <v>253</v>
      </c>
      <c r="Q265" s="1" t="s">
        <v>294</v>
      </c>
    </row>
    <row r="267" spans="5:17" ht="21">
      <c r="E267" s="1">
        <v>133</v>
      </c>
      <c r="G267" s="1" t="s">
        <v>175</v>
      </c>
      <c r="H267" s="11">
        <v>25000</v>
      </c>
      <c r="K267" s="26" t="s">
        <v>138</v>
      </c>
      <c r="L267" s="11">
        <v>25000</v>
      </c>
      <c r="M267" s="11">
        <v>25000</v>
      </c>
      <c r="N267" s="12"/>
      <c r="O267" s="24" t="s">
        <v>212</v>
      </c>
      <c r="Q267" s="1" t="s">
        <v>294</v>
      </c>
    </row>
    <row r="269" spans="5:17" ht="21">
      <c r="E269" s="1">
        <v>134</v>
      </c>
      <c r="G269" s="1" t="s">
        <v>175</v>
      </c>
      <c r="H269" s="11">
        <v>1700</v>
      </c>
      <c r="K269" s="26" t="s">
        <v>138</v>
      </c>
      <c r="L269" s="11">
        <v>1700</v>
      </c>
      <c r="M269" s="11">
        <v>1700</v>
      </c>
      <c r="N269" s="12"/>
      <c r="O269" s="13" t="s">
        <v>253</v>
      </c>
      <c r="Q269" s="1" t="s">
        <v>295</v>
      </c>
    </row>
    <row r="271" spans="5:17" ht="21">
      <c r="E271" s="1">
        <v>135</v>
      </c>
      <c r="G271" s="1" t="s">
        <v>175</v>
      </c>
      <c r="H271" s="11">
        <v>11542</v>
      </c>
      <c r="K271" s="26" t="s">
        <v>138</v>
      </c>
      <c r="L271" s="11">
        <v>11542</v>
      </c>
      <c r="M271" s="11">
        <v>11542</v>
      </c>
      <c r="N271" s="12"/>
      <c r="O271" s="13" t="s">
        <v>292</v>
      </c>
      <c r="Q271" s="1" t="s">
        <v>296</v>
      </c>
    </row>
    <row r="273" spans="5:17" ht="21">
      <c r="E273" s="1">
        <v>136</v>
      </c>
      <c r="G273" s="1" t="s">
        <v>175</v>
      </c>
      <c r="H273" s="11">
        <v>49300</v>
      </c>
      <c r="K273" s="26" t="s">
        <v>138</v>
      </c>
      <c r="L273" s="11">
        <v>49300</v>
      </c>
      <c r="M273" s="11">
        <v>49300</v>
      </c>
      <c r="N273" s="12"/>
      <c r="O273" s="13" t="s">
        <v>262</v>
      </c>
      <c r="Q273" s="1" t="s">
        <v>299</v>
      </c>
    </row>
    <row r="275" spans="5:17" ht="21">
      <c r="E275" s="1">
        <v>137</v>
      </c>
      <c r="G275" s="1" t="s">
        <v>175</v>
      </c>
      <c r="H275" s="11">
        <v>3500</v>
      </c>
      <c r="K275" s="26" t="s">
        <v>138</v>
      </c>
      <c r="L275" s="11">
        <v>3500</v>
      </c>
      <c r="M275" s="11">
        <v>3500</v>
      </c>
      <c r="N275" s="12"/>
      <c r="O275" s="13" t="s">
        <v>293</v>
      </c>
      <c r="Q275" s="1" t="s">
        <v>298</v>
      </c>
    </row>
    <row r="277" spans="5:17" ht="21">
      <c r="E277" s="1">
        <v>138</v>
      </c>
      <c r="G277" s="1" t="s">
        <v>191</v>
      </c>
      <c r="H277" s="11">
        <v>135283.2</v>
      </c>
      <c r="K277" s="26" t="s">
        <v>138</v>
      </c>
      <c r="L277" s="11">
        <v>135283.2</v>
      </c>
      <c r="M277" s="11">
        <v>135283.2</v>
      </c>
      <c r="N277" s="12"/>
      <c r="O277" s="31" t="s">
        <v>180</v>
      </c>
      <c r="Q277" s="1" t="s">
        <v>297</v>
      </c>
    </row>
    <row r="279" spans="5:17" ht="21">
      <c r="E279" s="1">
        <v>139</v>
      </c>
      <c r="G279" s="1" t="s">
        <v>191</v>
      </c>
      <c r="H279" s="11">
        <v>40162.2</v>
      </c>
      <c r="K279" s="26" t="s">
        <v>138</v>
      </c>
      <c r="L279" s="11">
        <v>40162.2</v>
      </c>
      <c r="M279" s="11">
        <v>40162.2</v>
      </c>
      <c r="N279" s="12"/>
      <c r="O279" s="32" t="s">
        <v>180</v>
      </c>
      <c r="Q279" s="1" t="s">
        <v>297</v>
      </c>
    </row>
    <row r="281" spans="5:17" ht="21">
      <c r="E281" s="1">
        <v>140</v>
      </c>
      <c r="G281" s="1" t="s">
        <v>191</v>
      </c>
      <c r="H281" s="11">
        <v>19024.2</v>
      </c>
      <c r="K281" s="26" t="s">
        <v>138</v>
      </c>
      <c r="L281" s="11">
        <v>19024.2</v>
      </c>
      <c r="M281" s="11">
        <v>19024.2</v>
      </c>
      <c r="N281" s="12"/>
      <c r="O281" s="32" t="s">
        <v>180</v>
      </c>
      <c r="Q281" s="1" t="s">
        <v>297</v>
      </c>
    </row>
    <row r="283" spans="5:17" ht="21">
      <c r="E283" s="1">
        <v>141</v>
      </c>
      <c r="G283" s="1" t="s">
        <v>191</v>
      </c>
      <c r="H283" s="33">
        <v>2100</v>
      </c>
      <c r="K283" s="34" t="s">
        <v>176</v>
      </c>
      <c r="L283" s="33">
        <v>2100</v>
      </c>
      <c r="M283" s="33">
        <v>2100</v>
      </c>
      <c r="N283" s="34"/>
      <c r="O283" s="35" t="s">
        <v>234</v>
      </c>
      <c r="Q283" s="1" t="s">
        <v>284</v>
      </c>
    </row>
    <row r="284" ht="21">
      <c r="K284" s="1"/>
    </row>
    <row r="285" spans="5:17" ht="21">
      <c r="E285" s="1">
        <v>142</v>
      </c>
      <c r="G285" s="1" t="s">
        <v>191</v>
      </c>
      <c r="H285" s="36">
        <v>8667</v>
      </c>
      <c r="K285" s="37" t="s">
        <v>138</v>
      </c>
      <c r="L285" s="36">
        <v>8667</v>
      </c>
      <c r="M285" s="36">
        <v>8667</v>
      </c>
      <c r="N285" s="37"/>
      <c r="O285" s="35" t="s">
        <v>300</v>
      </c>
      <c r="Q285" s="1" t="s">
        <v>284</v>
      </c>
    </row>
    <row r="286" ht="21">
      <c r="K286" s="1"/>
    </row>
    <row r="287" spans="5:17" ht="21">
      <c r="E287" s="1">
        <v>143</v>
      </c>
      <c r="G287" s="1" t="s">
        <v>175</v>
      </c>
      <c r="H287" s="36">
        <v>7900</v>
      </c>
      <c r="K287" s="37" t="s">
        <v>138</v>
      </c>
      <c r="L287" s="36">
        <v>7900</v>
      </c>
      <c r="M287" s="36">
        <v>7900</v>
      </c>
      <c r="N287" s="37"/>
      <c r="O287" s="38" t="s">
        <v>229</v>
      </c>
      <c r="Q287" s="1" t="s">
        <v>284</v>
      </c>
    </row>
    <row r="288" ht="21">
      <c r="K288" s="1"/>
    </row>
    <row r="289" spans="5:17" ht="21">
      <c r="E289" s="1">
        <v>144</v>
      </c>
      <c r="G289" s="1" t="s">
        <v>175</v>
      </c>
      <c r="H289" s="36">
        <v>25000</v>
      </c>
      <c r="K289" s="37" t="s">
        <v>138</v>
      </c>
      <c r="L289" s="36">
        <v>25000</v>
      </c>
      <c r="M289" s="36">
        <v>25000</v>
      </c>
      <c r="N289" s="37"/>
      <c r="O289" s="39" t="s">
        <v>301</v>
      </c>
      <c r="Q289" s="1" t="s">
        <v>308</v>
      </c>
    </row>
    <row r="290" ht="21">
      <c r="K290" s="1"/>
    </row>
    <row r="291" spans="5:17" ht="21">
      <c r="E291" s="1">
        <v>145</v>
      </c>
      <c r="G291" s="1" t="s">
        <v>175</v>
      </c>
      <c r="H291" s="36">
        <v>20390</v>
      </c>
      <c r="K291" s="37" t="s">
        <v>138</v>
      </c>
      <c r="L291" s="36">
        <v>20390</v>
      </c>
      <c r="M291" s="36">
        <v>20390</v>
      </c>
      <c r="N291" s="37"/>
      <c r="O291" s="39" t="s">
        <v>302</v>
      </c>
      <c r="Q291" s="1" t="s">
        <v>307</v>
      </c>
    </row>
    <row r="292" ht="21">
      <c r="K292" s="1"/>
    </row>
    <row r="293" spans="5:17" ht="21">
      <c r="E293" s="1">
        <v>146</v>
      </c>
      <c r="G293" s="1" t="s">
        <v>191</v>
      </c>
      <c r="H293" s="36">
        <v>940</v>
      </c>
      <c r="K293" s="37" t="s">
        <v>138</v>
      </c>
      <c r="L293" s="36">
        <v>940</v>
      </c>
      <c r="M293" s="36">
        <v>940</v>
      </c>
      <c r="N293" s="37"/>
      <c r="O293" s="39" t="s">
        <v>303</v>
      </c>
      <c r="Q293" s="1" t="s">
        <v>309</v>
      </c>
    </row>
    <row r="294" ht="21">
      <c r="K294" s="1"/>
    </row>
    <row r="295" spans="5:17" ht="21">
      <c r="E295" s="1">
        <v>147</v>
      </c>
      <c r="G295" s="1" t="s">
        <v>191</v>
      </c>
      <c r="H295" s="36">
        <v>2140</v>
      </c>
      <c r="K295" s="37" t="s">
        <v>138</v>
      </c>
      <c r="L295" s="36">
        <v>2140</v>
      </c>
      <c r="M295" s="36">
        <v>2140</v>
      </c>
      <c r="N295" s="37"/>
      <c r="O295" s="39" t="s">
        <v>300</v>
      </c>
      <c r="Q295" s="1" t="s">
        <v>309</v>
      </c>
    </row>
    <row r="296" ht="21">
      <c r="K296" s="1"/>
    </row>
    <row r="297" spans="5:17" ht="21">
      <c r="E297" s="1">
        <v>148</v>
      </c>
      <c r="G297" s="1" t="s">
        <v>175</v>
      </c>
      <c r="H297" s="36">
        <v>4000</v>
      </c>
      <c r="K297" s="37" t="s">
        <v>138</v>
      </c>
      <c r="L297" s="36">
        <v>4000</v>
      </c>
      <c r="M297" s="36">
        <v>4000</v>
      </c>
      <c r="N297" s="37"/>
      <c r="O297" s="39" t="s">
        <v>304</v>
      </c>
      <c r="Q297" s="1" t="s">
        <v>309</v>
      </c>
    </row>
    <row r="298" ht="21">
      <c r="K298" s="1"/>
    </row>
    <row r="299" spans="5:17" ht="21">
      <c r="E299" s="1">
        <v>149</v>
      </c>
      <c r="G299" s="1" t="s">
        <v>175</v>
      </c>
      <c r="H299" s="25">
        <v>2750</v>
      </c>
      <c r="K299" s="26" t="s">
        <v>138</v>
      </c>
      <c r="L299" s="25">
        <v>2750</v>
      </c>
      <c r="M299" s="25">
        <v>2750</v>
      </c>
      <c r="N299" s="26"/>
      <c r="O299" s="28" t="s">
        <v>177</v>
      </c>
      <c r="Q299" s="1" t="s">
        <v>309</v>
      </c>
    </row>
    <row r="300" ht="21">
      <c r="K300" s="1"/>
    </row>
    <row r="301" spans="5:17" ht="21">
      <c r="E301" s="1">
        <v>150</v>
      </c>
      <c r="G301" s="1" t="s">
        <v>175</v>
      </c>
      <c r="H301" s="25">
        <v>61950</v>
      </c>
      <c r="K301" s="26" t="s">
        <v>138</v>
      </c>
      <c r="L301" s="25">
        <v>61950</v>
      </c>
      <c r="M301" s="25">
        <v>61950</v>
      </c>
      <c r="N301" s="26"/>
      <c r="O301" s="28" t="s">
        <v>305</v>
      </c>
      <c r="Q301" s="1" t="s">
        <v>309</v>
      </c>
    </row>
    <row r="302" ht="21">
      <c r="K302" s="1"/>
    </row>
    <row r="303" spans="5:17" ht="21">
      <c r="E303" s="1">
        <v>151</v>
      </c>
      <c r="G303" s="1" t="s">
        <v>191</v>
      </c>
      <c r="H303" s="25">
        <v>5060</v>
      </c>
      <c r="K303" s="26" t="s">
        <v>138</v>
      </c>
      <c r="L303" s="25">
        <v>5060</v>
      </c>
      <c r="M303" s="25">
        <v>5060</v>
      </c>
      <c r="N303" s="26"/>
      <c r="O303" s="28" t="s">
        <v>234</v>
      </c>
      <c r="Q303" s="1" t="s">
        <v>310</v>
      </c>
    </row>
    <row r="304" ht="21">
      <c r="K304" s="1"/>
    </row>
    <row r="305" spans="5:17" ht="21">
      <c r="E305" s="1">
        <v>152</v>
      </c>
      <c r="G305" s="1" t="s">
        <v>175</v>
      </c>
      <c r="H305" s="25">
        <v>3160</v>
      </c>
      <c r="K305" s="26" t="s">
        <v>138</v>
      </c>
      <c r="L305" s="25">
        <v>3160</v>
      </c>
      <c r="M305" s="25">
        <v>3160</v>
      </c>
      <c r="N305" s="26"/>
      <c r="O305" s="28" t="s">
        <v>234</v>
      </c>
      <c r="Q305" s="1" t="s">
        <v>310</v>
      </c>
    </row>
    <row r="306" ht="21">
      <c r="K306" s="1"/>
    </row>
    <row r="307" spans="5:17" ht="21">
      <c r="E307" s="1">
        <v>153</v>
      </c>
      <c r="G307" s="1" t="s">
        <v>175</v>
      </c>
      <c r="H307" s="25">
        <v>5200</v>
      </c>
      <c r="K307" s="26" t="s">
        <v>138</v>
      </c>
      <c r="L307" s="25">
        <v>5200</v>
      </c>
      <c r="M307" s="25">
        <v>5200</v>
      </c>
      <c r="N307" s="26"/>
      <c r="O307" s="28" t="s">
        <v>306</v>
      </c>
      <c r="Q307" s="1" t="s">
        <v>311</v>
      </c>
    </row>
    <row r="309" spans="5:17" ht="21">
      <c r="E309" s="1">
        <v>154</v>
      </c>
      <c r="G309" s="1" t="s">
        <v>191</v>
      </c>
      <c r="H309" s="30">
        <v>11000</v>
      </c>
      <c r="K309" s="26" t="s">
        <v>138</v>
      </c>
      <c r="L309" s="30">
        <v>11000</v>
      </c>
      <c r="M309" s="33">
        <v>11000</v>
      </c>
      <c r="N309" s="37"/>
      <c r="O309" s="39" t="s">
        <v>312</v>
      </c>
      <c r="Q309" s="1" t="s">
        <v>320</v>
      </c>
    </row>
    <row r="310" ht="21">
      <c r="K310" s="1"/>
    </row>
    <row r="311" spans="5:17" ht="21">
      <c r="E311" s="1">
        <v>155</v>
      </c>
      <c r="G311" s="1" t="s">
        <v>175</v>
      </c>
      <c r="H311" s="36">
        <v>3500</v>
      </c>
      <c r="K311" s="26" t="s">
        <v>138</v>
      </c>
      <c r="L311" s="36">
        <v>3500</v>
      </c>
      <c r="M311" s="36">
        <v>3500</v>
      </c>
      <c r="N311" s="37"/>
      <c r="O311" s="40" t="s">
        <v>313</v>
      </c>
      <c r="Q311" s="1" t="s">
        <v>326</v>
      </c>
    </row>
    <row r="312" ht="21">
      <c r="K312" s="1"/>
    </row>
    <row r="313" spans="5:17" ht="21">
      <c r="E313" s="1">
        <v>156</v>
      </c>
      <c r="G313" s="1" t="s">
        <v>191</v>
      </c>
      <c r="H313" s="36">
        <v>198000</v>
      </c>
      <c r="K313" s="26" t="s">
        <v>138</v>
      </c>
      <c r="L313" s="36">
        <v>198000</v>
      </c>
      <c r="M313" s="36">
        <v>198000</v>
      </c>
      <c r="N313" s="37"/>
      <c r="O313" s="39" t="s">
        <v>314</v>
      </c>
      <c r="Q313" s="1" t="s">
        <v>326</v>
      </c>
    </row>
    <row r="314" ht="21">
      <c r="K314" s="1"/>
    </row>
    <row r="315" spans="5:17" ht="21">
      <c r="E315" s="1">
        <v>157</v>
      </c>
      <c r="G315" s="1" t="s">
        <v>175</v>
      </c>
      <c r="H315" s="36">
        <v>9349.66</v>
      </c>
      <c r="K315" s="26" t="s">
        <v>138</v>
      </c>
      <c r="L315" s="36">
        <v>9349.66</v>
      </c>
      <c r="M315" s="36">
        <v>9349.66</v>
      </c>
      <c r="N315" s="37"/>
      <c r="O315" s="39" t="s">
        <v>315</v>
      </c>
      <c r="Q315" s="1" t="s">
        <v>326</v>
      </c>
    </row>
    <row r="316" ht="21">
      <c r="K316" s="1"/>
    </row>
    <row r="317" spans="5:17" ht="21">
      <c r="E317" s="1">
        <v>158</v>
      </c>
      <c r="G317" s="1" t="s">
        <v>191</v>
      </c>
      <c r="H317" s="36">
        <v>40040</v>
      </c>
      <c r="K317" s="26" t="s">
        <v>138</v>
      </c>
      <c r="L317" s="36">
        <v>40040</v>
      </c>
      <c r="M317" s="36">
        <v>40040</v>
      </c>
      <c r="N317" s="37"/>
      <c r="O317" s="39" t="s">
        <v>253</v>
      </c>
      <c r="Q317" s="1" t="s">
        <v>325</v>
      </c>
    </row>
    <row r="319" spans="5:17" ht="21">
      <c r="E319" s="1">
        <v>159</v>
      </c>
      <c r="G319" s="1" t="s">
        <v>191</v>
      </c>
      <c r="H319" s="36">
        <v>17337</v>
      </c>
      <c r="K319" s="26" t="s">
        <v>138</v>
      </c>
      <c r="L319" s="36">
        <v>17337</v>
      </c>
      <c r="M319" s="36">
        <v>17337</v>
      </c>
      <c r="N319" s="37"/>
      <c r="O319" s="39" t="s">
        <v>316</v>
      </c>
      <c r="Q319" s="1" t="s">
        <v>325</v>
      </c>
    </row>
    <row r="320" ht="21">
      <c r="K320" s="1"/>
    </row>
    <row r="321" spans="5:17" ht="21">
      <c r="E321" s="1">
        <v>160</v>
      </c>
      <c r="G321" s="1" t="s">
        <v>191</v>
      </c>
      <c r="H321" s="36">
        <v>15310</v>
      </c>
      <c r="K321" s="26" t="s">
        <v>138</v>
      </c>
      <c r="L321" s="36">
        <v>15310</v>
      </c>
      <c r="M321" s="36">
        <v>15310</v>
      </c>
      <c r="N321" s="37"/>
      <c r="O321" s="39" t="s">
        <v>317</v>
      </c>
      <c r="Q321" s="1" t="s">
        <v>324</v>
      </c>
    </row>
    <row r="322" ht="21">
      <c r="K322" s="1"/>
    </row>
    <row r="323" spans="5:17" ht="21">
      <c r="E323" s="1">
        <v>161</v>
      </c>
      <c r="G323" s="1" t="s">
        <v>191</v>
      </c>
      <c r="H323" s="36">
        <v>53890</v>
      </c>
      <c r="K323" s="26" t="s">
        <v>138</v>
      </c>
      <c r="L323" s="36">
        <v>53890</v>
      </c>
      <c r="M323" s="36">
        <v>53890</v>
      </c>
      <c r="N323" s="37"/>
      <c r="O323" s="39" t="s">
        <v>253</v>
      </c>
      <c r="Q323" s="1" t="s">
        <v>323</v>
      </c>
    </row>
    <row r="324" ht="21">
      <c r="K324" s="1"/>
    </row>
    <row r="325" spans="5:17" ht="21">
      <c r="E325" s="1">
        <v>162</v>
      </c>
      <c r="G325" s="1" t="s">
        <v>191</v>
      </c>
      <c r="H325" s="11">
        <v>23600</v>
      </c>
      <c r="K325" s="26" t="s">
        <v>138</v>
      </c>
      <c r="L325" s="11">
        <v>23600</v>
      </c>
      <c r="M325" s="11">
        <v>23600</v>
      </c>
      <c r="N325" s="12"/>
      <c r="O325" s="13" t="s">
        <v>253</v>
      </c>
      <c r="Q325" s="1" t="s">
        <v>323</v>
      </c>
    </row>
    <row r="326" ht="21">
      <c r="K326" s="1"/>
    </row>
    <row r="327" spans="5:17" ht="21">
      <c r="E327" s="1">
        <v>163</v>
      </c>
      <c r="G327" s="1" t="s">
        <v>191</v>
      </c>
      <c r="H327" s="41">
        <v>69060</v>
      </c>
      <c r="K327" s="26" t="s">
        <v>138</v>
      </c>
      <c r="L327" s="41">
        <v>69060</v>
      </c>
      <c r="M327" s="41">
        <v>69060</v>
      </c>
      <c r="N327" s="42"/>
      <c r="O327" s="39" t="s">
        <v>318</v>
      </c>
      <c r="Q327" s="1" t="s">
        <v>322</v>
      </c>
    </row>
    <row r="329" spans="5:17" ht="21">
      <c r="E329" s="1">
        <v>164</v>
      </c>
      <c r="G329" s="1" t="s">
        <v>191</v>
      </c>
      <c r="H329" s="41">
        <v>31273</v>
      </c>
      <c r="K329" s="26" t="s">
        <v>138</v>
      </c>
      <c r="L329" s="41">
        <v>31273</v>
      </c>
      <c r="M329" s="41">
        <v>31273</v>
      </c>
      <c r="N329" s="42"/>
      <c r="O329" s="39" t="s">
        <v>316</v>
      </c>
      <c r="Q329" s="1" t="s">
        <v>322</v>
      </c>
    </row>
    <row r="330" ht="21">
      <c r="K330" s="1"/>
    </row>
    <row r="331" spans="5:17" ht="21">
      <c r="E331" s="1">
        <v>165</v>
      </c>
      <c r="G331" s="1" t="s">
        <v>191</v>
      </c>
      <c r="H331" s="41">
        <v>12692</v>
      </c>
      <c r="K331" s="26" t="s">
        <v>138</v>
      </c>
      <c r="L331" s="41">
        <v>12692</v>
      </c>
      <c r="M331" s="41">
        <v>12692</v>
      </c>
      <c r="N331" s="42"/>
      <c r="O331" s="39" t="s">
        <v>316</v>
      </c>
      <c r="Q331" s="1" t="s">
        <v>321</v>
      </c>
    </row>
    <row r="332" ht="21">
      <c r="K332" s="1"/>
    </row>
    <row r="333" spans="5:17" ht="21">
      <c r="E333" s="1">
        <v>166</v>
      </c>
      <c r="G333" s="1" t="s">
        <v>191</v>
      </c>
      <c r="H333" s="41">
        <v>2000</v>
      </c>
      <c r="K333" s="26" t="s">
        <v>138</v>
      </c>
      <c r="L333" s="41">
        <v>2000</v>
      </c>
      <c r="M333" s="41">
        <v>2000</v>
      </c>
      <c r="N333" s="42"/>
      <c r="O333" s="39" t="s">
        <v>319</v>
      </c>
      <c r="Q333" s="1" t="s">
        <v>321</v>
      </c>
    </row>
    <row r="334" ht="21">
      <c r="K334" s="1"/>
    </row>
    <row r="335" spans="5:17" ht="21">
      <c r="E335" s="1">
        <v>167</v>
      </c>
      <c r="G335" s="1" t="s">
        <v>175</v>
      </c>
      <c r="H335" s="41">
        <v>675</v>
      </c>
      <c r="K335" s="26" t="s">
        <v>138</v>
      </c>
      <c r="L335" s="41">
        <v>675</v>
      </c>
      <c r="M335" s="41">
        <v>675</v>
      </c>
      <c r="N335" s="42"/>
      <c r="O335" s="39" t="s">
        <v>223</v>
      </c>
      <c r="Q335" s="1" t="s">
        <v>321</v>
      </c>
    </row>
    <row r="336" ht="21">
      <c r="K336" s="1"/>
    </row>
    <row r="337" spans="5:17" ht="21">
      <c r="E337" s="1">
        <v>168</v>
      </c>
      <c r="G337" s="1" t="s">
        <v>191</v>
      </c>
      <c r="H337" s="33">
        <v>10600</v>
      </c>
      <c r="K337" s="26" t="s">
        <v>138</v>
      </c>
      <c r="L337" s="33">
        <v>10600</v>
      </c>
      <c r="M337" s="33">
        <v>10600</v>
      </c>
      <c r="N337" s="37"/>
      <c r="O337" s="39" t="s">
        <v>327</v>
      </c>
      <c r="Q337" s="1" t="s">
        <v>335</v>
      </c>
    </row>
    <row r="339" spans="5:17" ht="21">
      <c r="E339" s="1">
        <v>169</v>
      </c>
      <c r="G339" s="1" t="s">
        <v>175</v>
      </c>
      <c r="H339" s="36">
        <v>47080</v>
      </c>
      <c r="K339" s="26" t="s">
        <v>138</v>
      </c>
      <c r="L339" s="36">
        <v>47080</v>
      </c>
      <c r="M339" s="36">
        <v>47080</v>
      </c>
      <c r="N339" s="37"/>
      <c r="O339" s="35" t="s">
        <v>328</v>
      </c>
      <c r="Q339" s="1" t="s">
        <v>335</v>
      </c>
    </row>
    <row r="340" ht="21">
      <c r="K340" s="1"/>
    </row>
    <row r="341" spans="5:17" ht="21">
      <c r="E341" s="1">
        <v>170</v>
      </c>
      <c r="G341" s="1" t="s">
        <v>191</v>
      </c>
      <c r="H341" s="36">
        <v>14445</v>
      </c>
      <c r="K341" s="26" t="s">
        <v>138</v>
      </c>
      <c r="L341" s="36">
        <v>14445</v>
      </c>
      <c r="M341" s="36">
        <v>14445</v>
      </c>
      <c r="N341" s="37"/>
      <c r="O341" s="35" t="s">
        <v>300</v>
      </c>
      <c r="Q341" s="1" t="s">
        <v>336</v>
      </c>
    </row>
    <row r="343" spans="5:17" ht="21">
      <c r="E343" s="1">
        <v>171</v>
      </c>
      <c r="G343" s="1" t="s">
        <v>191</v>
      </c>
      <c r="H343" s="36">
        <v>180</v>
      </c>
      <c r="K343" s="26" t="s">
        <v>138</v>
      </c>
      <c r="L343" s="36">
        <v>180</v>
      </c>
      <c r="M343" s="36">
        <v>180</v>
      </c>
      <c r="N343" s="37"/>
      <c r="O343" s="35" t="s">
        <v>177</v>
      </c>
      <c r="Q343" s="1" t="s">
        <v>336</v>
      </c>
    </row>
    <row r="344" ht="21">
      <c r="K344" s="1"/>
    </row>
    <row r="345" spans="5:17" ht="21">
      <c r="E345" s="1">
        <v>172</v>
      </c>
      <c r="G345" s="1" t="s">
        <v>175</v>
      </c>
      <c r="H345" s="36">
        <v>58800</v>
      </c>
      <c r="K345" s="26" t="s">
        <v>138</v>
      </c>
      <c r="L345" s="36">
        <v>58800</v>
      </c>
      <c r="M345" s="36">
        <v>58800</v>
      </c>
      <c r="N345" s="37"/>
      <c r="O345" s="39" t="s">
        <v>329</v>
      </c>
      <c r="Q345" s="1" t="s">
        <v>337</v>
      </c>
    </row>
    <row r="347" spans="5:17" ht="21">
      <c r="E347" s="1">
        <v>173</v>
      </c>
      <c r="G347" s="1" t="s">
        <v>191</v>
      </c>
      <c r="H347" s="36">
        <v>29979</v>
      </c>
      <c r="K347" s="26" t="s">
        <v>138</v>
      </c>
      <c r="L347" s="36">
        <v>29979</v>
      </c>
      <c r="M347" s="36">
        <v>29970</v>
      </c>
      <c r="N347" s="37"/>
      <c r="O347" s="39" t="s">
        <v>234</v>
      </c>
      <c r="Q347" s="1" t="s">
        <v>338</v>
      </c>
    </row>
    <row r="348" ht="21">
      <c r="K348" s="1"/>
    </row>
    <row r="349" spans="5:17" ht="21">
      <c r="E349" s="1">
        <v>174</v>
      </c>
      <c r="G349" s="1" t="s">
        <v>191</v>
      </c>
      <c r="H349" s="36">
        <v>8263</v>
      </c>
      <c r="K349" s="26" t="s">
        <v>138</v>
      </c>
      <c r="L349" s="36">
        <v>8263</v>
      </c>
      <c r="M349" s="36">
        <v>8263</v>
      </c>
      <c r="N349" s="37"/>
      <c r="O349" s="39" t="s">
        <v>330</v>
      </c>
      <c r="Q349" s="1" t="s">
        <v>339</v>
      </c>
    </row>
    <row r="351" spans="5:17" ht="21">
      <c r="E351" s="1">
        <v>175</v>
      </c>
      <c r="G351" s="1" t="s">
        <v>191</v>
      </c>
      <c r="H351" s="36">
        <v>34500</v>
      </c>
      <c r="K351" s="26" t="s">
        <v>138</v>
      </c>
      <c r="L351" s="36">
        <v>34500</v>
      </c>
      <c r="M351" s="36">
        <v>34500</v>
      </c>
      <c r="N351" s="37"/>
      <c r="O351" s="35" t="s">
        <v>253</v>
      </c>
      <c r="Q351" s="1" t="s">
        <v>340</v>
      </c>
    </row>
    <row r="352" ht="21">
      <c r="K352" s="1"/>
    </row>
    <row r="353" spans="5:17" ht="21">
      <c r="E353" s="1">
        <v>176</v>
      </c>
      <c r="G353" s="1" t="s">
        <v>191</v>
      </c>
      <c r="H353" s="36">
        <v>34500</v>
      </c>
      <c r="K353" s="26" t="s">
        <v>138</v>
      </c>
      <c r="L353" s="36">
        <v>34500</v>
      </c>
      <c r="M353" s="36">
        <v>34500</v>
      </c>
      <c r="N353" s="37"/>
      <c r="O353" s="39" t="s">
        <v>331</v>
      </c>
      <c r="Q353" s="1" t="s">
        <v>341</v>
      </c>
    </row>
    <row r="355" spans="5:17" ht="21">
      <c r="E355" s="1">
        <v>177</v>
      </c>
      <c r="G355" s="1" t="s">
        <v>191</v>
      </c>
      <c r="H355" s="36">
        <v>103500</v>
      </c>
      <c r="K355" s="26" t="s">
        <v>138</v>
      </c>
      <c r="L355" s="36">
        <v>103500</v>
      </c>
      <c r="M355" s="36">
        <v>103500</v>
      </c>
      <c r="N355" s="37"/>
      <c r="O355" s="35" t="s">
        <v>253</v>
      </c>
      <c r="Q355" s="1" t="s">
        <v>341</v>
      </c>
    </row>
    <row r="356" ht="21">
      <c r="K356" s="1"/>
    </row>
    <row r="357" spans="5:17" ht="21">
      <c r="E357" s="1">
        <v>178</v>
      </c>
      <c r="G357" s="1" t="s">
        <v>191</v>
      </c>
      <c r="H357" s="36">
        <v>50500</v>
      </c>
      <c r="K357" s="26" t="s">
        <v>138</v>
      </c>
      <c r="L357" s="36">
        <v>50500</v>
      </c>
      <c r="M357" s="36">
        <v>50500</v>
      </c>
      <c r="N357" s="37"/>
      <c r="O357" s="35" t="s">
        <v>253</v>
      </c>
      <c r="Q357" s="1" t="s">
        <v>341</v>
      </c>
    </row>
    <row r="359" spans="5:17" ht="21">
      <c r="E359" s="1">
        <v>179</v>
      </c>
      <c r="G359" s="1" t="s">
        <v>191</v>
      </c>
      <c r="H359" s="36">
        <v>35400</v>
      </c>
      <c r="K359" s="26" t="s">
        <v>138</v>
      </c>
      <c r="L359" s="36">
        <v>35400</v>
      </c>
      <c r="M359" s="36">
        <v>35400</v>
      </c>
      <c r="N359" s="37"/>
      <c r="O359" s="35" t="s">
        <v>253</v>
      </c>
      <c r="Q359" s="1" t="s">
        <v>341</v>
      </c>
    </row>
    <row r="360" ht="21">
      <c r="K360" s="1"/>
    </row>
    <row r="361" spans="5:17" ht="21">
      <c r="E361" s="1">
        <v>180</v>
      </c>
      <c r="G361" s="1" t="s">
        <v>191</v>
      </c>
      <c r="H361" s="25">
        <v>19755</v>
      </c>
      <c r="K361" s="26" t="s">
        <v>138</v>
      </c>
      <c r="L361" s="25">
        <v>19755</v>
      </c>
      <c r="M361" s="25">
        <v>19755</v>
      </c>
      <c r="N361" s="26"/>
      <c r="O361" s="27" t="s">
        <v>332</v>
      </c>
      <c r="Q361" s="1" t="s">
        <v>341</v>
      </c>
    </row>
    <row r="363" spans="5:17" ht="21">
      <c r="E363" s="1">
        <v>181</v>
      </c>
      <c r="G363" s="1" t="s">
        <v>191</v>
      </c>
      <c r="H363" s="41">
        <v>32836.48</v>
      </c>
      <c r="K363" s="26" t="s">
        <v>138</v>
      </c>
      <c r="L363" s="41">
        <v>32836.48</v>
      </c>
      <c r="M363" s="41">
        <v>32836.48</v>
      </c>
      <c r="N363" s="42"/>
      <c r="O363" s="38" t="s">
        <v>333</v>
      </c>
      <c r="Q363" s="1" t="s">
        <v>341</v>
      </c>
    </row>
    <row r="364" ht="21">
      <c r="K364" s="1"/>
    </row>
    <row r="365" spans="5:17" ht="21">
      <c r="E365" s="1">
        <v>182</v>
      </c>
      <c r="G365" s="1" t="s">
        <v>191</v>
      </c>
      <c r="H365" s="41">
        <v>28150</v>
      </c>
      <c r="K365" s="26" t="s">
        <v>138</v>
      </c>
      <c r="L365" s="41">
        <v>28150</v>
      </c>
      <c r="M365" s="41">
        <v>28150</v>
      </c>
      <c r="N365" s="42"/>
      <c r="O365" s="39" t="s">
        <v>253</v>
      </c>
      <c r="Q365" s="1" t="s">
        <v>342</v>
      </c>
    </row>
    <row r="367" spans="5:17" ht="21">
      <c r="E367" s="1">
        <v>183</v>
      </c>
      <c r="G367" s="1" t="s">
        <v>191</v>
      </c>
      <c r="H367" s="41">
        <v>10150</v>
      </c>
      <c r="K367" s="26" t="s">
        <v>138</v>
      </c>
      <c r="L367" s="41">
        <v>10150</v>
      </c>
      <c r="M367" s="41">
        <v>10150</v>
      </c>
      <c r="N367" s="42"/>
      <c r="O367" s="39" t="s">
        <v>253</v>
      </c>
      <c r="Q367" s="1" t="s">
        <v>342</v>
      </c>
    </row>
    <row r="368" ht="21">
      <c r="K368" s="1"/>
    </row>
    <row r="369" spans="5:17" ht="21">
      <c r="E369" s="1">
        <v>184</v>
      </c>
      <c r="G369" s="1" t="s">
        <v>191</v>
      </c>
      <c r="H369" s="41">
        <v>45000</v>
      </c>
      <c r="K369" s="26" t="s">
        <v>138</v>
      </c>
      <c r="L369" s="41">
        <v>45000</v>
      </c>
      <c r="M369" s="41">
        <v>45000</v>
      </c>
      <c r="N369" s="42"/>
      <c r="O369" s="39" t="s">
        <v>253</v>
      </c>
      <c r="Q369" s="1" t="s">
        <v>342</v>
      </c>
    </row>
    <row r="371" spans="5:17" ht="21">
      <c r="E371" s="1">
        <v>185</v>
      </c>
      <c r="G371" s="1" t="s">
        <v>191</v>
      </c>
      <c r="H371" s="41">
        <v>19500</v>
      </c>
      <c r="K371" s="26" t="s">
        <v>138</v>
      </c>
      <c r="L371" s="41">
        <v>19500</v>
      </c>
      <c r="M371" s="41">
        <v>19500</v>
      </c>
      <c r="N371" s="42"/>
      <c r="O371" s="39" t="s">
        <v>331</v>
      </c>
      <c r="Q371" s="1" t="s">
        <v>343</v>
      </c>
    </row>
    <row r="372" ht="21">
      <c r="K372" s="1"/>
    </row>
    <row r="373" spans="5:17" ht="21">
      <c r="E373" s="1">
        <v>186</v>
      </c>
      <c r="G373" s="1" t="s">
        <v>191</v>
      </c>
      <c r="H373" s="41">
        <v>88129</v>
      </c>
      <c r="K373" s="26" t="s">
        <v>138</v>
      </c>
      <c r="L373" s="41">
        <v>88129</v>
      </c>
      <c r="M373" s="41">
        <v>88129</v>
      </c>
      <c r="N373" s="42"/>
      <c r="O373" s="39" t="s">
        <v>234</v>
      </c>
      <c r="Q373" s="1" t="s">
        <v>344</v>
      </c>
    </row>
    <row r="375" spans="5:17" ht="21">
      <c r="E375" s="1">
        <v>187</v>
      </c>
      <c r="G375" s="1" t="s">
        <v>191</v>
      </c>
      <c r="H375" s="41">
        <v>96300</v>
      </c>
      <c r="K375" s="26" t="s">
        <v>138</v>
      </c>
      <c r="L375" s="41">
        <v>96300</v>
      </c>
      <c r="M375" s="41">
        <v>96300</v>
      </c>
      <c r="N375" s="42"/>
      <c r="O375" s="39" t="s">
        <v>334</v>
      </c>
      <c r="Q375" s="1" t="s">
        <v>344</v>
      </c>
    </row>
    <row r="376" ht="21">
      <c r="K376" s="1"/>
    </row>
    <row r="377" spans="5:17" ht="21">
      <c r="E377" s="1">
        <v>188</v>
      </c>
      <c r="G377" s="1" t="s">
        <v>191</v>
      </c>
      <c r="H377" s="41">
        <v>89880</v>
      </c>
      <c r="K377" s="26" t="s">
        <v>138</v>
      </c>
      <c r="L377" s="41">
        <v>89880</v>
      </c>
      <c r="M377" s="41">
        <v>89880</v>
      </c>
      <c r="N377" s="42"/>
      <c r="O377" s="39" t="s">
        <v>334</v>
      </c>
      <c r="Q377" s="1" t="s">
        <v>344</v>
      </c>
    </row>
    <row r="379" spans="5:17" ht="21">
      <c r="E379" s="1">
        <v>189</v>
      </c>
      <c r="G379" s="1" t="s">
        <v>175</v>
      </c>
      <c r="H379" s="41">
        <v>300</v>
      </c>
      <c r="K379" s="26" t="s">
        <v>138</v>
      </c>
      <c r="L379" s="41">
        <v>300</v>
      </c>
      <c r="M379" s="41">
        <v>300</v>
      </c>
      <c r="N379" s="42"/>
      <c r="O379" s="39" t="s">
        <v>177</v>
      </c>
      <c r="Q379" s="1" t="s">
        <v>345</v>
      </c>
    </row>
    <row r="380" ht="21">
      <c r="K380" s="1"/>
    </row>
    <row r="381" spans="5:17" ht="21">
      <c r="E381" s="1">
        <v>190</v>
      </c>
      <c r="G381" s="1" t="s">
        <v>175</v>
      </c>
      <c r="H381" s="41">
        <v>800</v>
      </c>
      <c r="K381" s="26" t="s">
        <v>138</v>
      </c>
      <c r="L381" s="41">
        <v>800</v>
      </c>
      <c r="M381" s="41">
        <v>800</v>
      </c>
      <c r="N381" s="42"/>
      <c r="O381" s="39" t="s">
        <v>253</v>
      </c>
      <c r="Q381" s="1" t="s">
        <v>345</v>
      </c>
    </row>
    <row r="383" spans="5:17" ht="21">
      <c r="E383" s="1">
        <v>191</v>
      </c>
      <c r="G383" s="1" t="s">
        <v>175</v>
      </c>
      <c r="H383" s="43">
        <v>41840</v>
      </c>
      <c r="K383" s="26" t="s">
        <v>138</v>
      </c>
      <c r="L383" s="43">
        <v>41840</v>
      </c>
      <c r="M383" s="43">
        <v>41840</v>
      </c>
      <c r="N383" s="44"/>
      <c r="O383" s="14" t="s">
        <v>346</v>
      </c>
      <c r="Q383" s="1" t="s">
        <v>351</v>
      </c>
    </row>
    <row r="384" ht="21">
      <c r="K384" s="1"/>
    </row>
    <row r="385" spans="5:17" ht="21">
      <c r="E385" s="1">
        <v>192</v>
      </c>
      <c r="G385" s="1" t="s">
        <v>175</v>
      </c>
      <c r="H385" s="11">
        <v>24000</v>
      </c>
      <c r="K385" s="26" t="s">
        <v>138</v>
      </c>
      <c r="L385" s="11">
        <v>24000</v>
      </c>
      <c r="M385" s="11">
        <v>24000</v>
      </c>
      <c r="N385" s="12"/>
      <c r="O385" s="14" t="s">
        <v>347</v>
      </c>
      <c r="Q385" s="1" t="s">
        <v>352</v>
      </c>
    </row>
    <row r="387" spans="5:17" ht="21">
      <c r="E387" s="1">
        <v>193</v>
      </c>
      <c r="G387" s="1" t="s">
        <v>175</v>
      </c>
      <c r="H387" s="11">
        <v>6634</v>
      </c>
      <c r="K387" s="26" t="s">
        <v>138</v>
      </c>
      <c r="L387" s="11">
        <v>6634</v>
      </c>
      <c r="M387" s="11">
        <v>6634</v>
      </c>
      <c r="N387" s="12"/>
      <c r="O387" s="24" t="s">
        <v>184</v>
      </c>
      <c r="Q387" s="1" t="s">
        <v>353</v>
      </c>
    </row>
    <row r="388" ht="21">
      <c r="K388" s="1"/>
    </row>
    <row r="389" spans="5:17" ht="21">
      <c r="E389" s="1">
        <v>194</v>
      </c>
      <c r="G389" s="1" t="s">
        <v>175</v>
      </c>
      <c r="H389" s="11">
        <v>8212</v>
      </c>
      <c r="K389" s="26" t="s">
        <v>138</v>
      </c>
      <c r="L389" s="11">
        <v>8212</v>
      </c>
      <c r="M389" s="11">
        <v>8212</v>
      </c>
      <c r="N389" s="12"/>
      <c r="O389" s="24" t="s">
        <v>305</v>
      </c>
      <c r="Q389" s="1" t="s">
        <v>354</v>
      </c>
    </row>
    <row r="391" spans="5:17" ht="21">
      <c r="E391" s="1">
        <v>195</v>
      </c>
      <c r="G391" s="1" t="s">
        <v>175</v>
      </c>
      <c r="H391" s="11">
        <v>75935.09</v>
      </c>
      <c r="K391" s="26" t="s">
        <v>138</v>
      </c>
      <c r="L391" s="11">
        <v>75935.09</v>
      </c>
      <c r="M391" s="11">
        <v>75935.09</v>
      </c>
      <c r="N391" s="12"/>
      <c r="O391" s="24" t="s">
        <v>348</v>
      </c>
      <c r="Q391" s="1" t="s">
        <v>354</v>
      </c>
    </row>
    <row r="392" ht="21">
      <c r="K392" s="1"/>
    </row>
    <row r="393" spans="5:17" ht="21">
      <c r="E393" s="1">
        <v>196</v>
      </c>
      <c r="G393" s="1" t="s">
        <v>191</v>
      </c>
      <c r="H393" s="11">
        <v>8800</v>
      </c>
      <c r="K393" s="26" t="s">
        <v>138</v>
      </c>
      <c r="L393" s="11">
        <v>8800</v>
      </c>
      <c r="M393" s="11">
        <v>8800</v>
      </c>
      <c r="N393" s="12"/>
      <c r="O393" s="24" t="s">
        <v>349</v>
      </c>
      <c r="Q393" s="1" t="s">
        <v>355</v>
      </c>
    </row>
    <row r="394" ht="21">
      <c r="T394" s="1">
        <v>397</v>
      </c>
    </row>
    <row r="395" spans="5:20" ht="21">
      <c r="E395" s="1">
        <v>197</v>
      </c>
      <c r="G395" s="1" t="s">
        <v>175</v>
      </c>
      <c r="H395" s="11">
        <v>5030</v>
      </c>
      <c r="K395" s="26" t="s">
        <v>138</v>
      </c>
      <c r="L395" s="11">
        <v>5030</v>
      </c>
      <c r="M395" s="11">
        <v>5030</v>
      </c>
      <c r="N395" s="12"/>
      <c r="O395" s="24" t="s">
        <v>350</v>
      </c>
      <c r="Q395" s="1" t="s">
        <v>355</v>
      </c>
      <c r="T395" s="1">
        <v>79</v>
      </c>
    </row>
    <row r="396" ht="21">
      <c r="K396" s="1"/>
    </row>
    <row r="397" spans="5:20" ht="21">
      <c r="E397" s="1">
        <v>198</v>
      </c>
      <c r="G397" s="1" t="s">
        <v>175</v>
      </c>
      <c r="H397" s="11">
        <v>1450</v>
      </c>
      <c r="K397" s="26" t="s">
        <v>138</v>
      </c>
      <c r="L397" s="11">
        <v>1450</v>
      </c>
      <c r="M397" s="11">
        <v>1450</v>
      </c>
      <c r="N397" s="12"/>
      <c r="O397" s="24" t="s">
        <v>350</v>
      </c>
      <c r="Q397" s="1" t="s">
        <v>355</v>
      </c>
      <c r="T397" s="1">
        <f>SUM(T394-T395)</f>
        <v>318</v>
      </c>
    </row>
    <row r="399" ht="21">
      <c r="M399" s="30">
        <f>SUBTOTAL(109,M2:M398)</f>
        <v>11525007.839999998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NONG</cp:lastModifiedBy>
  <dcterms:created xsi:type="dcterms:W3CDTF">2023-09-21T14:37:46Z</dcterms:created>
  <dcterms:modified xsi:type="dcterms:W3CDTF">2024-05-08T10:00:37Z</dcterms:modified>
  <cp:category/>
  <cp:version/>
  <cp:contentType/>
  <cp:contentStatus/>
</cp:coreProperties>
</file>